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I. Tableau des E et R" sheetId="1" r:id="rId1"/>
    <sheet name="II. Tableau des E et R" sheetId="2" r:id="rId2"/>
    <sheet name="PlanComptable.com" sheetId="3" r:id="rId3"/>
    <sheet name="Français-Anglais" sheetId="4" r:id="rId4"/>
  </sheets>
  <definedNames>
    <definedName name="_xlnm.Print_Area" localSheetId="3">'Français-Anglais'!$A$1:$C$23</definedName>
    <definedName name="_xlnm.Print_Area" localSheetId="0">'I. Tableau des E et R'!$A$1:$N$29</definedName>
    <definedName name="_xlnm.Print_Area" localSheetId="2">'PlanComptable.com'!$A$1:$D$17</definedName>
  </definedNames>
  <calcPr fullCalcOnLoad="1"/>
</workbook>
</file>

<file path=xl/sharedStrings.xml><?xml version="1.0" encoding="utf-8"?>
<sst xmlns="http://schemas.openxmlformats.org/spreadsheetml/2006/main" count="129" uniqueCount="107">
  <si>
    <t>-</t>
  </si>
  <si>
    <t>(a)</t>
  </si>
  <si>
    <t>(b)</t>
  </si>
  <si>
    <t>(c)</t>
  </si>
  <si>
    <t>(d)</t>
  </si>
  <si>
    <t>Système développé</t>
  </si>
  <si>
    <t>Sommaire</t>
  </si>
  <si>
    <t>Afficher le sommaire avec le niveau de détails souhaité et accéder aux articles du plan comptable.</t>
  </si>
  <si>
    <t>Résumé des comptes</t>
  </si>
  <si>
    <t>Consulter le résumé du plan de comptes et accéder aux articles expliquant leur fonctionnement.</t>
  </si>
  <si>
    <t>Plan de comptes</t>
  </si>
  <si>
    <t>Afficher le plan de comptes de base, abrégé ou développé et accéder aux articles expliquant le fonctionnement des comptes.</t>
  </si>
  <si>
    <t>Comptes annuels</t>
  </si>
  <si>
    <t>Télécharger les modèles de bilan, de compte de résultat et les annexes au format Excel.</t>
  </si>
  <si>
    <t>Index</t>
  </si>
  <si>
    <t>Rechercher un article à l'aide de l'index alphabétique.</t>
  </si>
  <si>
    <t>Arborescence</t>
  </si>
  <si>
    <t>Parcourir la structure du plan comptable à l'aide de l'arborescence. Trouver un titre, un chapitre, une section, une sous-section, un article et accéder au texte du plan comptable.</t>
  </si>
  <si>
    <t>I. Tableau de financement en compte</t>
  </si>
  <si>
    <t xml:space="preserve">Emplois             </t>
  </si>
  <si>
    <t>Exercice N</t>
  </si>
  <si>
    <t>Exercice N-1</t>
  </si>
  <si>
    <t>Ressources</t>
  </si>
  <si>
    <t>Distributions mises en paiement au cours de l'exercice</t>
  </si>
  <si>
    <t>Capacité d'autofinancement de l'exercice</t>
  </si>
  <si>
    <t>Acquisitions d'éléments de l'actif immobilisé:</t>
  </si>
  <si>
    <t>Cessions ou réductions d'éléments de l'actif immobilisé:</t>
  </si>
  <si>
    <t>Immobilisations incorporelles</t>
  </si>
  <si>
    <t>Cessions d'immobilisations :</t>
  </si>
  <si>
    <t>Immobilisations corporelles</t>
  </si>
  <si>
    <t>incorporelles</t>
  </si>
  <si>
    <t>Immobilisations financières</t>
  </si>
  <si>
    <t>corporelles</t>
  </si>
  <si>
    <t>Charges à répartir sur plusieurs exercices (a)</t>
  </si>
  <si>
    <t>Cessions ou réductions d'immobilisations financières</t>
  </si>
  <si>
    <t>Réduction des capitaux propres (réduction de capital, retraits)</t>
  </si>
  <si>
    <t>Augmentation des capitaux propres:</t>
  </si>
  <si>
    <t>Remboursements de dettes financières (b)</t>
  </si>
  <si>
    <t>Augmentation de capital ou apports</t>
  </si>
  <si>
    <t>Augmentation des autres capitaux propres</t>
  </si>
  <si>
    <t>Augmentation des dettes financières (b) (c)</t>
  </si>
  <si>
    <t>Total des emplois</t>
  </si>
  <si>
    <t>Total des ressources</t>
  </si>
  <si>
    <t>Variation du fonds de roulement net global (ressource nette)</t>
  </si>
  <si>
    <t>Variation du fonds de roulement net global (emploi nette)</t>
  </si>
  <si>
    <t>Montant brut transféré au cours de l'exercice.</t>
  </si>
  <si>
    <t>Sauf concours bancaires courants et soldes créditeurs de banques.</t>
  </si>
  <si>
    <t>Hors primes de remboursement des obligations.</t>
  </si>
  <si>
    <t>II. Tableau de financement en compte</t>
  </si>
  <si>
    <t>Variation du fonds de roulement net global</t>
  </si>
  <si>
    <t>Besoins</t>
  </si>
  <si>
    <t>Dégagement</t>
  </si>
  <si>
    <t>Solde</t>
  </si>
  <si>
    <t>1</t>
  </si>
  <si>
    <t>2</t>
  </si>
  <si>
    <t>2-1</t>
  </si>
  <si>
    <t>Variation "Exploitation":</t>
  </si>
  <si>
    <t>Variation des actifs d'exploitation :</t>
  </si>
  <si>
    <t>Stocks et en-cours</t>
  </si>
  <si>
    <t>Avances et acomptes versés sur commandes</t>
  </si>
  <si>
    <t>Créances Clients, Comptes rattachés et autres créances d'exploitation (a)</t>
  </si>
  <si>
    <t>Variation des dettes d'exploitation :</t>
  </si>
  <si>
    <t>Avances et acomptes reçus sur commandes en cours</t>
  </si>
  <si>
    <t>Dettes Fournisseurs, Comptes rattachés et autres dettes d'exploitation (b)</t>
  </si>
  <si>
    <t>Totaux</t>
  </si>
  <si>
    <t>A. Variation nette "Exploitation" (c)</t>
  </si>
  <si>
    <t>Variation "Hors exploitation" :</t>
  </si>
  <si>
    <t xml:space="preserve">Variation des autres débiteurs  (a) (d)                             </t>
  </si>
  <si>
    <t>Variation des autres créditeurs (b)</t>
  </si>
  <si>
    <t>B. Variation nette "Hors exploitation"  (c)</t>
  </si>
  <si>
    <t>Total A + B:</t>
  </si>
  <si>
    <t>Besoins de l'exercice en fonds de roulement</t>
  </si>
  <si>
    <t>ou</t>
  </si>
  <si>
    <t>Dégagement net de fonds de roulement dans l'exercice</t>
  </si>
  <si>
    <t>Variation "Trésorerie"</t>
  </si>
  <si>
    <t>Variation des disponibilités</t>
  </si>
  <si>
    <t>Variation des concours bancaires courants et soldes créditeurs de banques</t>
  </si>
  <si>
    <t>C. Variation nette "Trésorerie" (c)</t>
  </si>
  <si>
    <t>VARIATION DU FONDS DE ROULEMENT NET GLOBAL</t>
  </si>
  <si>
    <t>(Total A + B + C) :</t>
  </si>
  <si>
    <t>Emploi net</t>
  </si>
  <si>
    <t>Ressource nette</t>
  </si>
  <si>
    <t>Y compris charges constatées d'avance selon leur affectation à l'exploitation ou non.</t>
  </si>
  <si>
    <t>Y compris produits constatés d'avance selon leur affectation à l'exploitation ou non.</t>
  </si>
  <si>
    <t>Les montants sont assortis du signe (+) lorsque les dégagements l'emportent sur les besoins et du signe (-) dans le cas contraire.</t>
  </si>
  <si>
    <t>Y compris valeurs mobilières de placement.</t>
  </si>
  <si>
    <r>
      <t>Nota</t>
    </r>
    <r>
      <rPr>
        <sz val="8"/>
        <rFont val="Arial"/>
        <family val="2"/>
      </rPr>
      <t>. - Cette partie II du tableau peut être adaptée au système de base.</t>
    </r>
  </si>
  <si>
    <t>Dans ce cas, les variations portent sur l'ensemble des éléments; aucune distinction n'est faite entre exploitation et hors exploitation.</t>
  </si>
  <si>
    <t xml:space="preserve">            </t>
  </si>
  <si>
    <t>PlanComptable.com</t>
  </si>
  <si>
    <t>ACCUEIL</t>
  </si>
  <si>
    <t>&gt;&gt;&gt;</t>
  </si>
  <si>
    <t>MAIN PAGE</t>
  </si>
  <si>
    <t>RESUME DES COMPTES</t>
  </si>
  <si>
    <t>SUMMARY OF ACCOUNTS</t>
  </si>
  <si>
    <t>PLAN DE COMPTES</t>
  </si>
  <si>
    <t>CHART OF ACCOUNTS</t>
  </si>
  <si>
    <t>CLASSIFICATION DES COMPTES</t>
  </si>
  <si>
    <t>CLASSIFICATION OF ACCOUNTS</t>
  </si>
  <si>
    <t>FONCTIONNEMENT DES COMPTES</t>
  </si>
  <si>
    <t>FUNCTIONING OF ACCOUNTS</t>
  </si>
  <si>
    <t>COMPTES ANNUELS</t>
  </si>
  <si>
    <t>FINANCIAL STATEMENTS</t>
  </si>
  <si>
    <t>TERMES COMPTABLES ET FINANCIERS</t>
  </si>
  <si>
    <t>ACCOUNTING AND FINANCIAL TERMS</t>
  </si>
  <si>
    <t>Plan Comptable Général, Art. 842-3</t>
  </si>
  <si>
    <t>MODELE DE TABLEAU DES EMPLOIS ET DES RESSOURCES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</si>
</sst>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;\(#,##0\)"/>
    <numFmt numFmtId="175" formatCode="dd/mm/yy"/>
    <numFmt numFmtId="176" formatCode="\-#,###;\-#,##0"/>
    <numFmt numFmtId="177" formatCode="\+#,###;#,##0"/>
  </numFmts>
  <fonts count="6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i/>
      <sz val="10"/>
      <name val="Arial"/>
      <family val="2"/>
    </font>
    <font>
      <i/>
      <sz val="5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7"/>
      <color indexed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2"/>
      <color indexed="56"/>
      <name val="Arial"/>
      <family val="2"/>
    </font>
    <font>
      <sz val="12"/>
      <color indexed="56"/>
      <name val="Arial"/>
      <family val="2"/>
    </font>
    <font>
      <b/>
      <i/>
      <sz val="11"/>
      <color indexed="10"/>
      <name val="Arial"/>
      <family val="2"/>
    </font>
    <font>
      <i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2"/>
      <color rgb="FF002060"/>
      <name val="Arial"/>
      <family val="2"/>
    </font>
    <font>
      <sz val="12"/>
      <color rgb="FF002060"/>
      <name val="Arial"/>
      <family val="2"/>
    </font>
    <font>
      <b/>
      <i/>
      <sz val="11"/>
      <color rgb="FFFF0000"/>
      <name val="Arial"/>
      <family val="2"/>
    </font>
    <font>
      <i/>
      <u val="single"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87">
    <xf numFmtId="0" fontId="0" fillId="0" borderId="0" xfId="0" applyAlignment="1">
      <alignment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52" applyAlignment="1">
      <alignment wrapText="1"/>
      <protection/>
    </xf>
    <xf numFmtId="0" fontId="0" fillId="0" borderId="0" xfId="52" applyAlignment="1">
      <alignment horizontal="left" wrapText="1"/>
      <protection/>
    </xf>
    <xf numFmtId="3" fontId="9" fillId="0" borderId="0" xfId="45" applyNumberFormat="1" applyFont="1" applyFill="1" applyBorder="1" applyAlignment="1" applyProtection="1">
      <alignment horizontal="left" vertical="top" wrapText="1"/>
      <protection/>
    </xf>
    <xf numFmtId="0" fontId="64" fillId="0" borderId="0" xfId="52" applyFont="1" applyAlignment="1">
      <alignment horizontal="left" vertical="top" wrapText="1"/>
      <protection/>
    </xf>
    <xf numFmtId="0" fontId="10" fillId="0" borderId="0" xfId="52" applyFont="1" applyAlignment="1">
      <alignment horizontal="left" vertical="center" wrapText="1"/>
      <protection/>
    </xf>
    <xf numFmtId="0" fontId="0" fillId="0" borderId="0" xfId="52" applyAlignment="1">
      <alignment horizontal="left" vertical="center" wrapText="1"/>
      <protection/>
    </xf>
    <xf numFmtId="0" fontId="0" fillId="0" borderId="0" xfId="52" applyAlignment="1">
      <alignment vertical="top" wrapText="1"/>
      <protection/>
    </xf>
    <xf numFmtId="0" fontId="65" fillId="0" borderId="0" xfId="52" applyFont="1" applyAlignment="1">
      <alignment vertical="top" wrapText="1"/>
      <protection/>
    </xf>
    <xf numFmtId="3" fontId="6" fillId="0" borderId="0" xfId="0" applyNumberFormat="1" applyFont="1" applyAlignment="1">
      <alignment/>
    </xf>
    <xf numFmtId="3" fontId="1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vertical="center"/>
    </xf>
    <xf numFmtId="175" fontId="13" fillId="0" borderId="10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1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3" fontId="0" fillId="0" borderId="15" xfId="0" applyNumberFormat="1" applyFont="1" applyBorder="1" applyAlignment="1">
      <alignment horizontal="left" vertical="center"/>
    </xf>
    <xf numFmtId="3" fontId="0" fillId="0" borderId="21" xfId="0" applyNumberFormat="1" applyFont="1" applyBorder="1" applyAlignment="1">
      <alignment horizontal="left" vertical="center"/>
    </xf>
    <xf numFmtId="3" fontId="0" fillId="0" borderId="21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 horizontal="left" vertical="center"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2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0" fillId="0" borderId="32" xfId="0" applyNumberFormat="1" applyFont="1" applyBorder="1" applyAlignment="1">
      <alignment horizontal="left" vertical="center"/>
    </xf>
    <xf numFmtId="3" fontId="0" fillId="0" borderId="32" xfId="0" applyNumberFormat="1" applyFont="1" applyBorder="1" applyAlignment="1">
      <alignment/>
    </xf>
    <xf numFmtId="3" fontId="3" fillId="0" borderId="33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left" vertical="top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7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1" fillId="0" borderId="35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vertical="center"/>
    </xf>
    <xf numFmtId="175" fontId="13" fillId="0" borderId="30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vertical="center"/>
    </xf>
    <xf numFmtId="175" fontId="13" fillId="0" borderId="14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vertical="top"/>
    </xf>
    <xf numFmtId="3" fontId="0" fillId="0" borderId="30" xfId="0" applyNumberFormat="1" applyFont="1" applyBorder="1" applyAlignment="1">
      <alignment vertical="top"/>
    </xf>
    <xf numFmtId="3" fontId="0" fillId="0" borderId="35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3" fontId="16" fillId="33" borderId="13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 horizontal="left" vertical="top"/>
    </xf>
    <xf numFmtId="3" fontId="1" fillId="0" borderId="12" xfId="0" applyNumberFormat="1" applyFont="1" applyBorder="1" applyAlignment="1">
      <alignment horizontal="left" vertical="center"/>
    </xf>
    <xf numFmtId="3" fontId="3" fillId="0" borderId="12" xfId="0" applyNumberFormat="1" applyFont="1" applyBorder="1" applyAlignment="1">
      <alignment/>
    </xf>
    <xf numFmtId="3" fontId="0" fillId="0" borderId="15" xfId="0" applyNumberFormat="1" applyFont="1" applyBorder="1" applyAlignment="1">
      <alignment horizontal="left" vertical="top"/>
    </xf>
    <xf numFmtId="3" fontId="14" fillId="0" borderId="16" xfId="0" applyNumberFormat="1" applyFont="1" applyBorder="1" applyAlignment="1">
      <alignment/>
    </xf>
    <xf numFmtId="3" fontId="0" fillId="0" borderId="21" xfId="0" applyNumberFormat="1" applyFont="1" applyBorder="1" applyAlignment="1">
      <alignment horizontal="left" vertical="top"/>
    </xf>
    <xf numFmtId="3" fontId="14" fillId="0" borderId="24" xfId="0" applyNumberFormat="1" applyFont="1" applyBorder="1" applyAlignment="1">
      <alignment/>
    </xf>
    <xf numFmtId="3" fontId="14" fillId="0" borderId="36" xfId="0" applyNumberFormat="1" applyFont="1" applyBorder="1" applyAlignment="1">
      <alignment/>
    </xf>
    <xf numFmtId="3" fontId="14" fillId="0" borderId="25" xfId="0" applyNumberFormat="1" applyFont="1" applyBorder="1" applyAlignment="1">
      <alignment/>
    </xf>
    <xf numFmtId="3" fontId="1" fillId="0" borderId="21" xfId="0" applyNumberFormat="1" applyFont="1" applyBorder="1" applyAlignment="1">
      <alignment horizontal="left" vertical="top"/>
    </xf>
    <xf numFmtId="3" fontId="0" fillId="0" borderId="24" xfId="0" applyNumberFormat="1" applyFont="1" applyBorder="1" applyAlignment="1">
      <alignment vertical="center"/>
    </xf>
    <xf numFmtId="3" fontId="3" fillId="0" borderId="31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1" fillId="0" borderId="15" xfId="0" applyNumberFormat="1" applyFont="1" applyBorder="1" applyAlignment="1">
      <alignment horizontal="left" vertical="top"/>
    </xf>
    <xf numFmtId="3" fontId="1" fillId="0" borderId="16" xfId="0" applyNumberFormat="1" applyFont="1" applyBorder="1" applyAlignment="1">
      <alignment vertical="center"/>
    </xf>
    <xf numFmtId="3" fontId="16" fillId="33" borderId="34" xfId="0" applyNumberFormat="1" applyFont="1" applyFill="1" applyBorder="1" applyAlignment="1">
      <alignment/>
    </xf>
    <xf numFmtId="3" fontId="4" fillId="0" borderId="33" xfId="0" applyNumberFormat="1" applyFont="1" applyBorder="1" applyAlignment="1">
      <alignment horizontal="center"/>
    </xf>
    <xf numFmtId="3" fontId="15" fillId="0" borderId="34" xfId="0" applyNumberFormat="1" applyFont="1" applyBorder="1" applyAlignment="1">
      <alignment horizontal="center"/>
    </xf>
    <xf numFmtId="3" fontId="16" fillId="33" borderId="20" xfId="0" applyNumberFormat="1" applyFont="1" applyFill="1" applyBorder="1" applyAlignment="1">
      <alignment/>
    </xf>
    <xf numFmtId="3" fontId="16" fillId="0" borderId="2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left" vertical="top"/>
    </xf>
    <xf numFmtId="3" fontId="0" fillId="0" borderId="14" xfId="0" applyNumberFormat="1" applyFont="1" applyBorder="1" applyAlignment="1">
      <alignment horizontal="center" vertical="center"/>
    </xf>
    <xf numFmtId="3" fontId="16" fillId="33" borderId="13" xfId="0" applyNumberFormat="1" applyFont="1" applyFill="1" applyBorder="1" applyAlignment="1">
      <alignment horizontal="center"/>
    </xf>
    <xf numFmtId="3" fontId="3" fillId="0" borderId="18" xfId="0" applyNumberFormat="1" applyFont="1" applyBorder="1" applyAlignment="1">
      <alignment/>
    </xf>
    <xf numFmtId="3" fontId="0" fillId="0" borderId="16" xfId="0" applyNumberFormat="1" applyFont="1" applyBorder="1" applyAlignment="1">
      <alignment vertical="center"/>
    </xf>
    <xf numFmtId="3" fontId="16" fillId="33" borderId="12" xfId="0" applyNumberFormat="1" applyFont="1" applyFill="1" applyBorder="1" applyAlignment="1">
      <alignment/>
    </xf>
    <xf numFmtId="3" fontId="14" fillId="0" borderId="13" xfId="0" applyNumberFormat="1" applyFont="1" applyBorder="1" applyAlignment="1">
      <alignment horizontal="center"/>
    </xf>
    <xf numFmtId="3" fontId="16" fillId="33" borderId="16" xfId="0" applyNumberFormat="1" applyFont="1" applyFill="1" applyBorder="1" applyAlignment="1">
      <alignment/>
    </xf>
    <xf numFmtId="3" fontId="16" fillId="33" borderId="18" xfId="0" applyNumberFormat="1" applyFont="1" applyFill="1" applyBorder="1" applyAlignment="1">
      <alignment/>
    </xf>
    <xf numFmtId="176" fontId="4" fillId="0" borderId="18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vertical="center" wrapText="1"/>
    </xf>
    <xf numFmtId="174" fontId="14" fillId="0" borderId="13" xfId="0" applyNumberFormat="1" applyFont="1" applyBorder="1" applyAlignment="1">
      <alignment horizontal="center"/>
    </xf>
    <xf numFmtId="174" fontId="3" fillId="0" borderId="13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 wrapText="1"/>
    </xf>
    <xf numFmtId="177" fontId="4" fillId="0" borderId="18" xfId="0" applyNumberFormat="1" applyFont="1" applyBorder="1" applyAlignment="1">
      <alignment horizontal="center"/>
    </xf>
    <xf numFmtId="3" fontId="0" fillId="0" borderId="35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 wrapText="1"/>
    </xf>
    <xf numFmtId="3" fontId="16" fillId="0" borderId="20" xfId="0" applyNumberFormat="1" applyFont="1" applyBorder="1" applyAlignment="1">
      <alignment/>
    </xf>
    <xf numFmtId="3" fontId="0" fillId="0" borderId="30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/>
    </xf>
    <xf numFmtId="3" fontId="14" fillId="0" borderId="12" xfId="0" applyNumberFormat="1" applyFon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174" fontId="15" fillId="0" borderId="13" xfId="0" applyNumberFormat="1" applyFont="1" applyBorder="1" applyAlignment="1">
      <alignment/>
    </xf>
    <xf numFmtId="3" fontId="0" fillId="0" borderId="15" xfId="0" applyNumberFormat="1" applyFont="1" applyBorder="1" applyAlignment="1">
      <alignment vertical="center" wrapText="1"/>
    </xf>
    <xf numFmtId="3" fontId="0" fillId="0" borderId="19" xfId="0" applyNumberFormat="1" applyFont="1" applyBorder="1" applyAlignment="1">
      <alignment horizontal="left" vertical="top"/>
    </xf>
    <xf numFmtId="3" fontId="0" fillId="0" borderId="27" xfId="0" applyNumberFormat="1" applyFont="1" applyBorder="1" applyAlignment="1">
      <alignment horizontal="left" vertical="top"/>
    </xf>
    <xf numFmtId="3" fontId="0" fillId="0" borderId="27" xfId="0" applyNumberFormat="1" applyFont="1" applyBorder="1" applyAlignment="1">
      <alignment vertical="center"/>
    </xf>
    <xf numFmtId="3" fontId="14" fillId="0" borderId="27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3" fontId="14" fillId="0" borderId="20" xfId="0" applyNumberFormat="1" applyFont="1" applyBorder="1" applyAlignment="1">
      <alignment vertical="center"/>
    </xf>
    <xf numFmtId="3" fontId="0" fillId="0" borderId="0" xfId="0" applyNumberFormat="1" applyFont="1" applyAlignment="1">
      <alignment vertical="top"/>
    </xf>
    <xf numFmtId="3" fontId="14" fillId="0" borderId="0" xfId="0" applyNumberFormat="1" applyFont="1" applyAlignment="1">
      <alignment vertical="center"/>
    </xf>
    <xf numFmtId="3" fontId="5" fillId="0" borderId="0" xfId="0" applyNumberFormat="1" applyFont="1" applyAlignment="1">
      <alignment wrapText="1"/>
    </xf>
    <xf numFmtId="3" fontId="17" fillId="0" borderId="0" xfId="0" applyNumberFormat="1" applyFont="1" applyAlignment="1">
      <alignment horizontal="left" vertical="top"/>
    </xf>
    <xf numFmtId="3" fontId="17" fillId="0" borderId="0" xfId="0" applyNumberFormat="1" applyFont="1" applyAlignment="1">
      <alignment/>
    </xf>
    <xf numFmtId="3" fontId="5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0" fillId="0" borderId="3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top"/>
    </xf>
    <xf numFmtId="3" fontId="5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left" vertical="top"/>
    </xf>
    <xf numFmtId="3" fontId="0" fillId="0" borderId="0" xfId="0" applyNumberFormat="1" applyFont="1" applyBorder="1" applyAlignment="1">
      <alignment horizontal="left" vertical="top"/>
    </xf>
    <xf numFmtId="3" fontId="1" fillId="0" borderId="0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vertical="center" wrapText="1"/>
    </xf>
    <xf numFmtId="0" fontId="0" fillId="0" borderId="0" xfId="52" applyAlignment="1">
      <alignment horizontal="center" wrapText="1"/>
      <protection/>
    </xf>
    <xf numFmtId="3" fontId="9" fillId="0" borderId="0" xfId="45" applyNumberFormat="1" applyFont="1" applyFill="1" applyBorder="1" applyAlignment="1" applyProtection="1">
      <alignment horizontal="right" vertical="center" wrapText="1"/>
      <protection/>
    </xf>
    <xf numFmtId="0" fontId="66" fillId="0" borderId="0" xfId="52" applyFont="1" applyAlignment="1">
      <alignment horizontal="center" vertical="center" wrapText="1"/>
      <protection/>
    </xf>
    <xf numFmtId="3" fontId="9" fillId="0" borderId="0" xfId="45" applyNumberFormat="1" applyFont="1" applyFill="1" applyBorder="1" applyAlignment="1" applyProtection="1">
      <alignment horizontal="left" vertical="center" wrapText="1"/>
      <protection/>
    </xf>
    <xf numFmtId="0" fontId="21" fillId="0" borderId="0" xfId="52" applyFont="1" applyAlignment="1">
      <alignment horizontal="left" vertical="center" wrapText="1"/>
      <protection/>
    </xf>
    <xf numFmtId="0" fontId="19" fillId="0" borderId="0" xfId="52" applyFont="1" applyAlignment="1">
      <alignment horizontal="left" vertical="center" wrapText="1"/>
      <protection/>
    </xf>
    <xf numFmtId="0" fontId="2" fillId="0" borderId="0" xfId="52" applyFont="1" applyAlignment="1">
      <alignment horizontal="right" vertical="center" wrapText="1"/>
      <protection/>
    </xf>
    <xf numFmtId="0" fontId="19" fillId="0" borderId="0" xfId="52" applyFont="1" applyAlignment="1">
      <alignment wrapText="1"/>
      <protection/>
    </xf>
    <xf numFmtId="0" fontId="2" fillId="0" borderId="0" xfId="52" applyFont="1" applyAlignment="1">
      <alignment horizontal="left" vertical="center" wrapText="1"/>
      <protection/>
    </xf>
    <xf numFmtId="0" fontId="0" fillId="0" borderId="0" xfId="52" applyAlignment="1">
      <alignment horizontal="center" vertical="center" wrapText="1"/>
      <protection/>
    </xf>
    <xf numFmtId="3" fontId="67" fillId="0" borderId="0" xfId="44" applyNumberFormat="1" applyFont="1" applyFill="1" applyBorder="1" applyAlignment="1" applyProtection="1">
      <alignment horizontal="left"/>
      <protection/>
    </xf>
    <xf numFmtId="3" fontId="21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3" fontId="12" fillId="0" borderId="37" xfId="0" applyNumberFormat="1" applyFont="1" applyBorder="1" applyAlignment="1">
      <alignment horizontal="center" vertical="center"/>
    </xf>
    <xf numFmtId="3" fontId="12" fillId="0" borderId="38" xfId="0" applyNumberFormat="1" applyFont="1" applyBorder="1" applyAlignment="1">
      <alignment horizontal="center" vertical="center"/>
    </xf>
    <xf numFmtId="3" fontId="12" fillId="0" borderId="39" xfId="0" applyNumberFormat="1" applyFont="1" applyBorder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3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" TargetMode="External" /><Relationship Id="rId3" Type="http://schemas.openxmlformats.org/officeDocument/2006/relationships/hyperlink" Target="https://www.plancomptable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1876425</xdr:colOff>
      <xdr:row>1</xdr:row>
      <xdr:rowOff>66675</xdr:rowOff>
    </xdr:from>
    <xdr:to>
      <xdr:col>2</xdr:col>
      <xdr:colOff>3619500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28600"/>
          <a:ext cx="1743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2943225</xdr:colOff>
      <xdr:row>1</xdr:row>
      <xdr:rowOff>0</xdr:rowOff>
    </xdr:from>
    <xdr:to>
      <xdr:col>2</xdr:col>
      <xdr:colOff>581025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6192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sommaire/sommaire_titres.htm" TargetMode="External" /><Relationship Id="rId2" Type="http://schemas.openxmlformats.org/officeDocument/2006/relationships/hyperlink" Target="https://www.plancomptable.com/titre-IV/titre-IV_chapitre-III_section-1.htm" TargetMode="External" /><Relationship Id="rId3" Type="http://schemas.openxmlformats.org/officeDocument/2006/relationships/hyperlink" Target="https://www.plancomptable.com/titre-IV/titre-IV_chapitre-III_section-2.htm" TargetMode="External" /><Relationship Id="rId4" Type="http://schemas.openxmlformats.org/officeDocument/2006/relationships/hyperlink" Target="https://www.plancomptable.com/comptes_annuels/comptes_annuels.htm" TargetMode="External" /><Relationship Id="rId5" Type="http://schemas.openxmlformats.org/officeDocument/2006/relationships/hyperlink" Target="https://www.plancomptable.com/classement/classement.htm" TargetMode="External" /><Relationship Id="rId6" Type="http://schemas.openxmlformats.org/officeDocument/2006/relationships/hyperlink" Target="https://www.plancomptable.com/arborescence/arborescence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hyperlink" Target="https://www.plancomptable.com/index.htm" TargetMode="External" /><Relationship Id="rId9" Type="http://schemas.openxmlformats.org/officeDocument/2006/relationships/hyperlink" Target="https://www.plancomptable.com/titre-IV/titre-IV_chapitre-III_section-1.htm" TargetMode="External" /><Relationship Id="rId10" Type="http://schemas.openxmlformats.org/officeDocument/2006/relationships/hyperlink" Target="https://www.plancomptable.com/en/plan-comptable-en-anglais-english.htm" TargetMode="External" /><Relationship Id="rId11" Type="http://schemas.openxmlformats.org/officeDocument/2006/relationships/hyperlink" Target="https://www.plancomptable.com/comptes_annuels/comptes_annuels.htm" TargetMode="External" /><Relationship Id="rId12" Type="http://schemas.openxmlformats.org/officeDocument/2006/relationships/hyperlink" Target="https://www.plancomptable.com/en/vocabulaire-glossaire-termes-comptables-financiers-anglais-english.htm" TargetMode="External" /><Relationship Id="rId13" Type="http://schemas.openxmlformats.org/officeDocument/2006/relationships/hyperlink" Target="https://www.plancomptable.com/titre-IX/titre-IX_chapitre-III_section-4.htm" TargetMode="External" /><Relationship Id="rId14" Type="http://schemas.openxmlformats.org/officeDocument/2006/relationships/hyperlink" Target="https://www.plancomptable.com/titre-IX/titre-IX_chapitre-IV.htm" TargetMode="Externa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5"/>
  <sheetViews>
    <sheetView showGridLines="0" tabSelected="1" zoomScalePageLayoutView="0" workbookViewId="0" topLeftCell="A1">
      <selection activeCell="F10" sqref="F10"/>
    </sheetView>
  </sheetViews>
  <sheetFormatPr defaultColWidth="11.421875" defaultRowHeight="12.75"/>
  <cols>
    <col min="1" max="1" width="2.7109375" style="3" customWidth="1"/>
    <col min="2" max="2" width="1.1484375" style="3" customWidth="1"/>
    <col min="3" max="4" width="2.7109375" style="3" customWidth="1"/>
    <col min="5" max="5" width="51.7109375" style="3" customWidth="1"/>
    <col min="6" max="7" width="12.28125" style="3" customWidth="1"/>
    <col min="8" max="8" width="1.1484375" style="3" customWidth="1"/>
    <col min="9" max="11" width="2.7109375" style="3" customWidth="1"/>
    <col min="12" max="12" width="51.7109375" style="3" customWidth="1"/>
    <col min="13" max="14" width="12.28125" style="3" customWidth="1"/>
    <col min="15" max="16384" width="11.421875" style="3" customWidth="1"/>
  </cols>
  <sheetData>
    <row r="1" spans="2:11" ht="12.75">
      <c r="B1" s="14"/>
      <c r="C1" s="14"/>
      <c r="D1" s="14"/>
      <c r="E1" s="1"/>
      <c r="F1" s="2"/>
      <c r="G1" s="2"/>
      <c r="H1" s="14"/>
      <c r="I1" s="2"/>
      <c r="J1" s="2"/>
      <c r="K1" s="2"/>
    </row>
    <row r="2" spans="2:11" ht="12.75">
      <c r="B2" s="170" t="s">
        <v>89</v>
      </c>
      <c r="C2" s="170"/>
      <c r="D2" s="170"/>
      <c r="E2" s="170"/>
      <c r="F2" s="2"/>
      <c r="G2" s="2"/>
      <c r="H2" s="15"/>
      <c r="I2" s="2"/>
      <c r="J2" s="2"/>
      <c r="K2" s="2"/>
    </row>
    <row r="3" spans="2:14" ht="14.25">
      <c r="B3" s="171" t="s">
        <v>105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2:14" ht="14.25">
      <c r="B4" s="171" t="s">
        <v>5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5" spans="2:14" ht="17.25">
      <c r="B5" s="172" t="s">
        <v>106</v>
      </c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</row>
    <row r="6" spans="2:14" ht="17.25" customHeight="1">
      <c r="B6" s="173" t="s">
        <v>18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</row>
    <row r="7" spans="2:9" ht="17.25" customHeight="1">
      <c r="B7" s="17"/>
      <c r="C7" s="17"/>
      <c r="D7" s="17"/>
      <c r="F7" s="18"/>
      <c r="G7" s="18"/>
      <c r="H7" s="16"/>
      <c r="I7" s="17"/>
    </row>
    <row r="8" spans="2:14" s="4" customFormat="1" ht="15">
      <c r="B8" s="174" t="s">
        <v>19</v>
      </c>
      <c r="C8" s="175"/>
      <c r="D8" s="175"/>
      <c r="E8" s="176"/>
      <c r="F8" s="19" t="s">
        <v>20</v>
      </c>
      <c r="G8" s="19" t="s">
        <v>21</v>
      </c>
      <c r="H8" s="174" t="s">
        <v>22</v>
      </c>
      <c r="I8" s="175"/>
      <c r="J8" s="175"/>
      <c r="K8" s="175"/>
      <c r="L8" s="176"/>
      <c r="M8" s="19" t="s">
        <v>20</v>
      </c>
      <c r="N8" s="19" t="s">
        <v>21</v>
      </c>
    </row>
    <row r="9" spans="2:14" s="4" customFormat="1" ht="12.75">
      <c r="B9" s="52"/>
      <c r="C9" s="53"/>
      <c r="D9" s="53"/>
      <c r="E9" s="83"/>
      <c r="F9" s="22"/>
      <c r="G9" s="23"/>
      <c r="H9" s="52"/>
      <c r="I9" s="53"/>
      <c r="J9" s="53"/>
      <c r="K9" s="53"/>
      <c r="L9" s="152"/>
      <c r="M9" s="25"/>
      <c r="N9" s="25"/>
    </row>
    <row r="10" spans="2:14" s="4" customFormat="1" ht="12.75">
      <c r="B10" s="20"/>
      <c r="C10" s="26" t="s">
        <v>23</v>
      </c>
      <c r="D10" s="26"/>
      <c r="E10" s="27"/>
      <c r="F10" s="28">
        <v>0</v>
      </c>
      <c r="G10" s="29">
        <v>0</v>
      </c>
      <c r="H10" s="20"/>
      <c r="I10" s="26" t="s">
        <v>24</v>
      </c>
      <c r="J10" s="30"/>
      <c r="K10" s="30"/>
      <c r="L10" s="30"/>
      <c r="M10" s="31">
        <v>0</v>
      </c>
      <c r="N10" s="32">
        <v>0</v>
      </c>
    </row>
    <row r="11" spans="2:14" s="4" customFormat="1" ht="5.25" customHeight="1">
      <c r="B11" s="20"/>
      <c r="C11" s="146"/>
      <c r="D11" s="146"/>
      <c r="E11" s="21"/>
      <c r="F11" s="33"/>
      <c r="G11" s="33"/>
      <c r="H11" s="20"/>
      <c r="I11" s="146"/>
      <c r="J11" s="146"/>
      <c r="K11" s="146"/>
      <c r="L11" s="21"/>
      <c r="M11" s="34"/>
      <c r="N11" s="35"/>
    </row>
    <row r="12" spans="2:14" s="4" customFormat="1" ht="12.75">
      <c r="B12" s="20"/>
      <c r="C12" s="147" t="s">
        <v>25</v>
      </c>
      <c r="D12" s="147"/>
      <c r="E12" s="36"/>
      <c r="F12" s="33"/>
      <c r="G12" s="37"/>
      <c r="H12" s="20"/>
      <c r="I12" s="147" t="s">
        <v>26</v>
      </c>
      <c r="J12" s="146"/>
      <c r="K12" s="146"/>
      <c r="L12" s="146"/>
      <c r="M12" s="37"/>
      <c r="N12" s="37"/>
    </row>
    <row r="13" spans="2:14" s="4" customFormat="1" ht="12.75">
      <c r="B13" s="20"/>
      <c r="C13" s="148"/>
      <c r="D13" s="41" t="s">
        <v>27</v>
      </c>
      <c r="E13" s="30"/>
      <c r="F13" s="28">
        <v>0</v>
      </c>
      <c r="G13" s="29">
        <v>0</v>
      </c>
      <c r="H13" s="20"/>
      <c r="I13" s="146"/>
      <c r="J13" s="153" t="s">
        <v>28</v>
      </c>
      <c r="K13" s="153"/>
      <c r="L13" s="146"/>
      <c r="M13" s="37"/>
      <c r="N13" s="37"/>
    </row>
    <row r="14" spans="2:14" s="4" customFormat="1" ht="12.75">
      <c r="B14" s="20"/>
      <c r="C14" s="148"/>
      <c r="D14" s="42" t="s">
        <v>29</v>
      </c>
      <c r="E14" s="38"/>
      <c r="F14" s="39">
        <v>0</v>
      </c>
      <c r="G14" s="40">
        <v>0</v>
      </c>
      <c r="H14" s="20"/>
      <c r="I14" s="146"/>
      <c r="J14" s="148" t="s">
        <v>0</v>
      </c>
      <c r="K14" s="41" t="s">
        <v>30</v>
      </c>
      <c r="L14" s="30"/>
      <c r="M14" s="29">
        <v>0</v>
      </c>
      <c r="N14" s="29">
        <v>0</v>
      </c>
    </row>
    <row r="15" spans="2:14" s="4" customFormat="1" ht="12.75">
      <c r="B15" s="20"/>
      <c r="C15" s="148"/>
      <c r="D15" s="42" t="s">
        <v>31</v>
      </c>
      <c r="E15" s="38"/>
      <c r="F15" s="39">
        <v>0</v>
      </c>
      <c r="G15" s="40">
        <v>0</v>
      </c>
      <c r="H15" s="20"/>
      <c r="I15" s="146"/>
      <c r="J15" s="148" t="s">
        <v>0</v>
      </c>
      <c r="K15" s="42" t="s">
        <v>32</v>
      </c>
      <c r="L15" s="38"/>
      <c r="M15" s="40">
        <v>0</v>
      </c>
      <c r="N15" s="40">
        <v>0</v>
      </c>
    </row>
    <row r="16" spans="2:14" s="4" customFormat="1" ht="12.75">
      <c r="B16" s="20"/>
      <c r="C16" s="26" t="s">
        <v>33</v>
      </c>
      <c r="D16" s="26"/>
      <c r="E16" s="27"/>
      <c r="F16" s="28">
        <v>0</v>
      </c>
      <c r="G16" s="29">
        <v>0</v>
      </c>
      <c r="H16" s="20"/>
      <c r="I16" s="146"/>
      <c r="J16" s="26" t="s">
        <v>34</v>
      </c>
      <c r="K16" s="30"/>
      <c r="L16" s="30"/>
      <c r="M16" s="29">
        <v>0</v>
      </c>
      <c r="N16" s="29">
        <v>0</v>
      </c>
    </row>
    <row r="17" spans="2:14" s="4" customFormat="1" ht="12.75">
      <c r="B17" s="20"/>
      <c r="C17" s="43" t="s">
        <v>35</v>
      </c>
      <c r="D17" s="43"/>
      <c r="E17" s="44"/>
      <c r="F17" s="39">
        <v>0</v>
      </c>
      <c r="G17" s="40">
        <v>0</v>
      </c>
      <c r="H17" s="20"/>
      <c r="I17" s="147" t="s">
        <v>36</v>
      </c>
      <c r="J17" s="146"/>
      <c r="K17" s="146"/>
      <c r="L17" s="146"/>
      <c r="M17" s="45"/>
      <c r="N17" s="45"/>
    </row>
    <row r="18" spans="2:14" s="4" customFormat="1" ht="12.75">
      <c r="B18" s="20"/>
      <c r="C18" s="43" t="s">
        <v>37</v>
      </c>
      <c r="D18" s="43"/>
      <c r="E18" s="44"/>
      <c r="F18" s="39">
        <v>0</v>
      </c>
      <c r="G18" s="40">
        <v>0</v>
      </c>
      <c r="H18" s="20"/>
      <c r="I18" s="146"/>
      <c r="J18" s="41" t="s">
        <v>38</v>
      </c>
      <c r="K18" s="30"/>
      <c r="L18" s="30"/>
      <c r="M18" s="29">
        <v>0</v>
      </c>
      <c r="N18" s="29">
        <v>0</v>
      </c>
    </row>
    <row r="19" spans="2:14" s="4" customFormat="1" ht="12.75">
      <c r="B19" s="20"/>
      <c r="C19" s="146"/>
      <c r="D19" s="146"/>
      <c r="E19" s="21"/>
      <c r="F19" s="46"/>
      <c r="G19" s="45"/>
      <c r="H19" s="20"/>
      <c r="I19" s="146"/>
      <c r="J19" s="42" t="s">
        <v>39</v>
      </c>
      <c r="K19" s="38"/>
      <c r="L19" s="38"/>
      <c r="M19" s="40">
        <v>0</v>
      </c>
      <c r="N19" s="40">
        <v>0</v>
      </c>
    </row>
    <row r="20" spans="2:14" s="4" customFormat="1" ht="12.75">
      <c r="B20" s="20"/>
      <c r="C20" s="146"/>
      <c r="D20" s="146"/>
      <c r="E20" s="36"/>
      <c r="F20" s="20"/>
      <c r="G20" s="47"/>
      <c r="H20" s="20"/>
      <c r="I20" s="30" t="s">
        <v>40</v>
      </c>
      <c r="J20" s="30"/>
      <c r="K20" s="30"/>
      <c r="L20" s="30"/>
      <c r="M20" s="29">
        <v>0</v>
      </c>
      <c r="N20" s="29">
        <v>0</v>
      </c>
    </row>
    <row r="21" spans="2:14" s="4" customFormat="1" ht="12.75">
      <c r="B21" s="48"/>
      <c r="C21" s="49"/>
      <c r="D21" s="49"/>
      <c r="E21" s="50"/>
      <c r="F21" s="48"/>
      <c r="G21" s="51"/>
      <c r="H21" s="20"/>
      <c r="I21" s="146"/>
      <c r="J21" s="146"/>
      <c r="K21" s="146"/>
      <c r="L21" s="146"/>
      <c r="M21" s="37"/>
      <c r="N21" s="37"/>
    </row>
    <row r="22" spans="2:14" s="4" customFormat="1" ht="12.75">
      <c r="B22" s="52"/>
      <c r="C22" s="53"/>
      <c r="D22" s="53"/>
      <c r="E22" s="54" t="s">
        <v>41</v>
      </c>
      <c r="F22" s="55">
        <f>F10+F13+F14+F15+F16+F17+F18</f>
        <v>0</v>
      </c>
      <c r="G22" s="56">
        <f>G10+G13+G14+G15+G16+G17+G18</f>
        <v>0</v>
      </c>
      <c r="H22" s="52"/>
      <c r="I22" s="53"/>
      <c r="J22" s="53"/>
      <c r="K22" s="53"/>
      <c r="L22" s="54" t="s">
        <v>42</v>
      </c>
      <c r="M22" s="56">
        <f>M10+M14+M15+M16+M18+M19+M20</f>
        <v>0</v>
      </c>
      <c r="N22" s="57">
        <f>N10+N14+N15+N16+N18+N19+N20</f>
        <v>0</v>
      </c>
    </row>
    <row r="23" spans="2:14" s="4" customFormat="1" ht="5.25" customHeight="1">
      <c r="B23" s="48"/>
      <c r="C23" s="49"/>
      <c r="D23" s="49"/>
      <c r="E23" s="58"/>
      <c r="F23" s="59"/>
      <c r="G23" s="59"/>
      <c r="H23" s="48"/>
      <c r="I23" s="49"/>
      <c r="J23" s="49"/>
      <c r="K23" s="49"/>
      <c r="L23" s="58"/>
      <c r="M23" s="59"/>
      <c r="N23" s="60"/>
    </row>
    <row r="24" spans="2:14" s="4" customFormat="1" ht="12.75">
      <c r="B24" s="20"/>
      <c r="C24" s="61" t="s">
        <v>43</v>
      </c>
      <c r="D24" s="61"/>
      <c r="E24" s="62"/>
      <c r="F24" s="63">
        <f>IF(M22&gt;=F22,M22-F22,0)</f>
        <v>0</v>
      </c>
      <c r="G24" s="63">
        <f>IF(N22&gt;=G22,N22-G22,0)</f>
        <v>0</v>
      </c>
      <c r="H24" s="52"/>
      <c r="I24" s="62" t="s">
        <v>44</v>
      </c>
      <c r="J24" s="61"/>
      <c r="K24" s="61"/>
      <c r="L24" s="64"/>
      <c r="M24" s="63">
        <f>IF(F22&gt;M22,F22-M22,0)</f>
        <v>0</v>
      </c>
      <c r="N24" s="65">
        <f>IF(G22&gt;N22,G22-N22,0)</f>
        <v>0</v>
      </c>
    </row>
    <row r="25" spans="2:14" s="4" customFormat="1" ht="5.25" customHeight="1">
      <c r="B25" s="48"/>
      <c r="C25" s="49"/>
      <c r="D25" s="49"/>
      <c r="E25" s="58"/>
      <c r="F25" s="59"/>
      <c r="G25" s="59"/>
      <c r="H25" s="48"/>
      <c r="I25" s="49"/>
      <c r="J25" s="49"/>
      <c r="K25" s="49"/>
      <c r="L25" s="58"/>
      <c r="M25" s="59"/>
      <c r="N25" s="60"/>
    </row>
    <row r="26" spans="2:12" s="4" customFormat="1" ht="12.75">
      <c r="B26" s="149"/>
      <c r="C26" s="149"/>
      <c r="D26" s="149"/>
      <c r="E26" s="149"/>
      <c r="F26" s="3"/>
      <c r="G26" s="3"/>
      <c r="H26" s="149"/>
      <c r="I26" s="146"/>
      <c r="J26" s="146"/>
      <c r="K26" s="146"/>
      <c r="L26" s="146"/>
    </row>
    <row r="27" spans="2:12" s="4" customFormat="1" ht="11.25" customHeight="1">
      <c r="B27" s="146"/>
      <c r="C27" s="150" t="s">
        <v>1</v>
      </c>
      <c r="D27" s="151" t="s">
        <v>45</v>
      </c>
      <c r="E27" s="146"/>
      <c r="G27" s="3"/>
      <c r="H27" s="150"/>
      <c r="I27" s="146"/>
      <c r="J27" s="146"/>
      <c r="K27" s="146"/>
      <c r="L27" s="146"/>
    </row>
    <row r="28" spans="3:14" s="4" customFormat="1" ht="11.25" customHeight="1">
      <c r="C28" s="68" t="s">
        <v>2</v>
      </c>
      <c r="D28" s="69" t="s">
        <v>46</v>
      </c>
      <c r="G28" s="3"/>
      <c r="H28" s="154"/>
      <c r="I28" s="155"/>
      <c r="J28" s="155"/>
      <c r="K28" s="155"/>
      <c r="L28" s="155"/>
      <c r="M28" s="5"/>
      <c r="N28" s="5"/>
    </row>
    <row r="29" spans="3:8" s="4" customFormat="1" ht="11.25" customHeight="1">
      <c r="C29" s="66" t="s">
        <v>3</v>
      </c>
      <c r="D29" s="67" t="s">
        <v>47</v>
      </c>
      <c r="G29" s="3"/>
      <c r="H29" s="66"/>
    </row>
    <row r="35" spans="5:6" ht="12.75">
      <c r="E35" s="70"/>
      <c r="F35" s="71"/>
    </row>
  </sheetData>
  <sheetProtection/>
  <mergeCells count="7">
    <mergeCell ref="B2:E2"/>
    <mergeCell ref="B4:N4"/>
    <mergeCell ref="B5:N5"/>
    <mergeCell ref="B6:N6"/>
    <mergeCell ref="B8:E8"/>
    <mergeCell ref="H8:L8"/>
    <mergeCell ref="B3:N3"/>
  </mergeCells>
  <hyperlinks>
    <hyperlink ref="B2" r:id="rId1" display="www.plancomptable.com"/>
    <hyperlink ref="B2:E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3"/>
  <headerFooter alignWithMargins="0">
    <oddHeader>&amp;R&amp;8&amp;D</oddHeader>
    <oddFooter>&amp;L&amp;"Arial,Italique"&amp;8https://www.plancomptable.com&amp;R&amp;8&amp;P/&amp;N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3"/>
  <sheetViews>
    <sheetView showGridLines="0" zoomScalePageLayoutView="0" workbookViewId="0" topLeftCell="A1">
      <selection activeCell="H14" sqref="H14"/>
    </sheetView>
  </sheetViews>
  <sheetFormatPr defaultColWidth="11.421875" defaultRowHeight="12.75"/>
  <cols>
    <col min="1" max="1" width="2.7109375" style="3" customWidth="1"/>
    <col min="2" max="4" width="2.28125" style="145" customWidth="1"/>
    <col min="5" max="5" width="7.140625" style="145" customWidth="1"/>
    <col min="6" max="6" width="2.28125" style="145" customWidth="1"/>
    <col min="7" max="7" width="53.7109375" style="3" customWidth="1"/>
    <col min="8" max="11" width="12.28125" style="3" customWidth="1"/>
    <col min="12" max="16384" width="11.421875" style="3" customWidth="1"/>
  </cols>
  <sheetData>
    <row r="1" spans="2:11" ht="12.75">
      <c r="B1" s="14"/>
      <c r="C1" s="14"/>
      <c r="D1" s="14"/>
      <c r="E1" s="1"/>
      <c r="F1" s="2"/>
      <c r="G1" s="2"/>
      <c r="H1" s="14"/>
      <c r="I1" s="2"/>
      <c r="J1" s="2"/>
      <c r="K1" s="2"/>
    </row>
    <row r="2" spans="2:7" ht="15" customHeight="1">
      <c r="B2" s="170" t="s">
        <v>89</v>
      </c>
      <c r="C2" s="170"/>
      <c r="D2" s="170"/>
      <c r="E2" s="170"/>
      <c r="F2" s="170"/>
      <c r="G2" s="170"/>
    </row>
    <row r="3" spans="2:11" ht="15.75" customHeight="1">
      <c r="B3" s="171" t="s">
        <v>105</v>
      </c>
      <c r="C3" s="171"/>
      <c r="D3" s="171"/>
      <c r="E3" s="171"/>
      <c r="F3" s="171"/>
      <c r="G3" s="171"/>
      <c r="H3" s="171"/>
      <c r="I3" s="171"/>
      <c r="J3" s="171"/>
      <c r="K3" s="171"/>
    </row>
    <row r="4" spans="2:11" ht="15.75" customHeight="1">
      <c r="B4" s="171" t="s">
        <v>5</v>
      </c>
      <c r="C4" s="171"/>
      <c r="D4" s="171"/>
      <c r="E4" s="171"/>
      <c r="F4" s="171"/>
      <c r="G4" s="171"/>
      <c r="H4" s="171"/>
      <c r="I4" s="171"/>
      <c r="J4" s="171"/>
      <c r="K4" s="171"/>
    </row>
    <row r="5" spans="2:11" ht="17.25">
      <c r="B5" s="172" t="s">
        <v>106</v>
      </c>
      <c r="C5" s="172"/>
      <c r="D5" s="172"/>
      <c r="E5" s="172"/>
      <c r="F5" s="172"/>
      <c r="G5" s="172"/>
      <c r="H5" s="172"/>
      <c r="I5" s="172"/>
      <c r="J5" s="172"/>
      <c r="K5" s="172"/>
    </row>
    <row r="6" spans="2:11" ht="17.25" customHeight="1">
      <c r="B6" s="177" t="s">
        <v>48</v>
      </c>
      <c r="C6" s="177"/>
      <c r="D6" s="177"/>
      <c r="E6" s="177"/>
      <c r="F6" s="177"/>
      <c r="G6" s="177"/>
      <c r="H6" s="177"/>
      <c r="I6" s="177"/>
      <c r="J6" s="177"/>
      <c r="K6" s="177"/>
    </row>
    <row r="7" spans="2:7" ht="15">
      <c r="B7" s="72"/>
      <c r="C7" s="72"/>
      <c r="D7" s="72"/>
      <c r="E7" s="72"/>
      <c r="F7" s="72"/>
      <c r="G7" s="73"/>
    </row>
    <row r="8" spans="2:11" ht="12.75">
      <c r="B8" s="178" t="s">
        <v>49</v>
      </c>
      <c r="C8" s="179"/>
      <c r="D8" s="179"/>
      <c r="E8" s="179"/>
      <c r="F8" s="179"/>
      <c r="G8" s="180"/>
      <c r="H8" s="75"/>
      <c r="I8" s="76" t="s">
        <v>20</v>
      </c>
      <c r="J8" s="77"/>
      <c r="K8" s="78" t="s">
        <v>21</v>
      </c>
    </row>
    <row r="9" spans="2:11" s="4" customFormat="1" ht="12.75">
      <c r="B9" s="181"/>
      <c r="C9" s="182"/>
      <c r="D9" s="182"/>
      <c r="E9" s="182"/>
      <c r="F9" s="182"/>
      <c r="G9" s="183"/>
      <c r="H9" s="74" t="s">
        <v>50</v>
      </c>
      <c r="I9" s="25" t="s">
        <v>51</v>
      </c>
      <c r="J9" s="25" t="s">
        <v>52</v>
      </c>
      <c r="K9" s="25" t="s">
        <v>52</v>
      </c>
    </row>
    <row r="10" spans="2:11" s="4" customFormat="1" ht="12.75">
      <c r="B10" s="184"/>
      <c r="C10" s="185"/>
      <c r="D10" s="185"/>
      <c r="E10" s="185"/>
      <c r="F10" s="185"/>
      <c r="G10" s="186"/>
      <c r="H10" s="79" t="s">
        <v>53</v>
      </c>
      <c r="I10" s="80" t="s">
        <v>54</v>
      </c>
      <c r="J10" s="80" t="s">
        <v>55</v>
      </c>
      <c r="K10" s="80"/>
    </row>
    <row r="11" spans="2:11" s="4" customFormat="1" ht="12.75">
      <c r="B11" s="81"/>
      <c r="C11" s="82"/>
      <c r="D11" s="82"/>
      <c r="E11" s="82"/>
      <c r="F11" s="82"/>
      <c r="G11" s="83"/>
      <c r="H11" s="84"/>
      <c r="I11" s="22"/>
      <c r="J11" s="85"/>
      <c r="K11" s="85"/>
    </row>
    <row r="12" spans="2:11" s="4" customFormat="1" ht="12.75">
      <c r="B12" s="86" t="s">
        <v>56</v>
      </c>
      <c r="C12" s="156"/>
      <c r="D12" s="156"/>
      <c r="E12" s="156"/>
      <c r="F12" s="156"/>
      <c r="G12" s="87"/>
      <c r="H12" s="88"/>
      <c r="I12" s="33"/>
      <c r="J12" s="85"/>
      <c r="K12" s="85"/>
    </row>
    <row r="13" spans="2:11" s="4" customFormat="1" ht="12.75">
      <c r="B13" s="20"/>
      <c r="C13" s="157" t="s">
        <v>57</v>
      </c>
      <c r="D13" s="157"/>
      <c r="E13" s="157"/>
      <c r="F13" s="157"/>
      <c r="G13" s="21"/>
      <c r="H13" s="37"/>
      <c r="I13" s="37"/>
      <c r="J13" s="85"/>
      <c r="K13" s="85"/>
    </row>
    <row r="14" spans="2:11" s="4" customFormat="1" ht="12.75">
      <c r="B14" s="20"/>
      <c r="C14" s="146"/>
      <c r="D14" s="89" t="s">
        <v>58</v>
      </c>
      <c r="E14" s="30"/>
      <c r="F14" s="30"/>
      <c r="G14" s="27"/>
      <c r="H14" s="90">
        <v>0</v>
      </c>
      <c r="I14" s="29">
        <v>0</v>
      </c>
      <c r="J14" s="85"/>
      <c r="K14" s="85"/>
    </row>
    <row r="15" spans="2:11" s="4" customFormat="1" ht="12.75">
      <c r="B15" s="20"/>
      <c r="C15" s="146"/>
      <c r="D15" s="91" t="s">
        <v>59</v>
      </c>
      <c r="E15" s="38"/>
      <c r="F15" s="38"/>
      <c r="G15" s="44"/>
      <c r="H15" s="40">
        <v>0</v>
      </c>
      <c r="I15" s="40">
        <v>0</v>
      </c>
      <c r="J15" s="85"/>
      <c r="K15" s="85"/>
    </row>
    <row r="16" spans="2:11" s="4" customFormat="1" ht="12.75">
      <c r="B16" s="20"/>
      <c r="C16" s="146"/>
      <c r="D16" s="89" t="s">
        <v>60</v>
      </c>
      <c r="E16" s="30"/>
      <c r="F16" s="30"/>
      <c r="G16" s="27"/>
      <c r="H16" s="92">
        <v>0</v>
      </c>
      <c r="I16" s="40">
        <v>0</v>
      </c>
      <c r="J16" s="85"/>
      <c r="K16" s="85"/>
    </row>
    <row r="17" spans="2:11" s="4" customFormat="1" ht="12.75">
      <c r="B17" s="20"/>
      <c r="C17" s="157" t="s">
        <v>61</v>
      </c>
      <c r="D17" s="157"/>
      <c r="E17" s="157"/>
      <c r="F17" s="157"/>
      <c r="G17" s="21"/>
      <c r="H17" s="45"/>
      <c r="I17" s="45"/>
      <c r="J17" s="85"/>
      <c r="K17" s="85"/>
    </row>
    <row r="18" spans="2:11" s="4" customFormat="1" ht="12.75">
      <c r="B18" s="20"/>
      <c r="C18" s="146"/>
      <c r="D18" s="89" t="s">
        <v>62</v>
      </c>
      <c r="E18" s="30"/>
      <c r="F18" s="30"/>
      <c r="G18" s="27"/>
      <c r="H18" s="90">
        <v>0</v>
      </c>
      <c r="I18" s="29">
        <v>0</v>
      </c>
      <c r="J18" s="85"/>
      <c r="K18" s="85"/>
    </row>
    <row r="19" spans="2:11" s="4" customFormat="1" ht="12.75">
      <c r="B19" s="20"/>
      <c r="C19" s="146"/>
      <c r="D19" s="91" t="s">
        <v>63</v>
      </c>
      <c r="E19" s="38"/>
      <c r="F19" s="38"/>
      <c r="G19" s="44"/>
      <c r="H19" s="93">
        <v>0</v>
      </c>
      <c r="I19" s="94">
        <v>0</v>
      </c>
      <c r="J19" s="85"/>
      <c r="K19" s="85"/>
    </row>
    <row r="20" spans="2:11" s="4" customFormat="1" ht="12.75">
      <c r="B20" s="20"/>
      <c r="C20" s="156"/>
      <c r="D20" s="156"/>
      <c r="E20" s="156"/>
      <c r="F20" s="95" t="s">
        <v>64</v>
      </c>
      <c r="G20" s="96"/>
      <c r="H20" s="65">
        <f>H14+H15+H16+H18+H19</f>
        <v>0</v>
      </c>
      <c r="I20" s="97">
        <f>I14+I15+I16+I18+I19</f>
        <v>0</v>
      </c>
      <c r="J20" s="85"/>
      <c r="K20" s="85"/>
    </row>
    <row r="21" spans="2:11" s="4" customFormat="1" ht="4.5" customHeight="1">
      <c r="B21" s="20"/>
      <c r="C21" s="156"/>
      <c r="D21" s="156"/>
      <c r="E21" s="156"/>
      <c r="F21" s="156"/>
      <c r="G21" s="21"/>
      <c r="H21" s="60"/>
      <c r="I21" s="98"/>
      <c r="J21" s="85"/>
      <c r="K21" s="85"/>
    </row>
    <row r="22" spans="2:11" s="4" customFormat="1" ht="12.75">
      <c r="B22" s="20"/>
      <c r="C22" s="156"/>
      <c r="D22" s="156"/>
      <c r="E22" s="99" t="s">
        <v>65</v>
      </c>
      <c r="F22" s="99"/>
      <c r="G22" s="100"/>
      <c r="H22" s="101"/>
      <c r="I22" s="101"/>
      <c r="J22" s="102">
        <f>I20-H20</f>
        <v>0</v>
      </c>
      <c r="K22" s="103">
        <v>0</v>
      </c>
    </row>
    <row r="23" spans="2:11" s="4" customFormat="1" ht="4.5" customHeight="1">
      <c r="B23" s="20"/>
      <c r="C23" s="156"/>
      <c r="D23" s="156"/>
      <c r="E23" s="156"/>
      <c r="F23" s="156"/>
      <c r="G23" s="21"/>
      <c r="H23" s="104"/>
      <c r="I23" s="104"/>
      <c r="J23" s="105"/>
      <c r="K23" s="105"/>
    </row>
    <row r="24" spans="2:11" s="4" customFormat="1" ht="12.75" customHeight="1">
      <c r="B24" s="106"/>
      <c r="C24" s="157"/>
      <c r="D24" s="157"/>
      <c r="E24" s="157"/>
      <c r="F24" s="157"/>
      <c r="G24" s="147"/>
      <c r="H24" s="107"/>
      <c r="I24" s="107"/>
      <c r="J24" s="108"/>
      <c r="K24" s="108"/>
    </row>
    <row r="25" spans="2:11" s="4" customFormat="1" ht="12.75">
      <c r="B25" s="86" t="s">
        <v>66</v>
      </c>
      <c r="C25" s="156"/>
      <c r="D25" s="156"/>
      <c r="E25" s="156"/>
      <c r="F25" s="156"/>
      <c r="G25" s="158"/>
      <c r="H25" s="37"/>
      <c r="I25" s="37"/>
      <c r="J25" s="108"/>
      <c r="K25" s="108"/>
    </row>
    <row r="26" spans="2:11" s="4" customFormat="1" ht="12.75">
      <c r="B26" s="20"/>
      <c r="C26" s="89" t="s">
        <v>67</v>
      </c>
      <c r="D26" s="30"/>
      <c r="E26" s="30"/>
      <c r="F26" s="30"/>
      <c r="G26" s="30"/>
      <c r="H26" s="29">
        <v>0</v>
      </c>
      <c r="I26" s="29">
        <v>0</v>
      </c>
      <c r="J26" s="108"/>
      <c r="K26" s="108"/>
    </row>
    <row r="27" spans="2:11" s="4" customFormat="1" ht="12.75">
      <c r="B27" s="20"/>
      <c r="C27" s="91" t="s">
        <v>68</v>
      </c>
      <c r="D27" s="38"/>
      <c r="E27" s="38"/>
      <c r="F27" s="38"/>
      <c r="G27" s="38"/>
      <c r="H27" s="40">
        <v>0</v>
      </c>
      <c r="I27" s="40">
        <v>0</v>
      </c>
      <c r="J27" s="108"/>
      <c r="K27" s="108"/>
    </row>
    <row r="28" spans="2:11" s="4" customFormat="1" ht="12.75">
      <c r="B28" s="106"/>
      <c r="C28" s="157"/>
      <c r="D28" s="157"/>
      <c r="E28" s="157"/>
      <c r="F28" s="157"/>
      <c r="G28" s="147"/>
      <c r="H28" s="109"/>
      <c r="I28" s="109"/>
      <c r="J28" s="108"/>
      <c r="K28" s="108"/>
    </row>
    <row r="29" spans="2:11" s="4" customFormat="1" ht="12.75">
      <c r="B29" s="20"/>
      <c r="C29" s="156"/>
      <c r="D29" s="156"/>
      <c r="E29" s="156"/>
      <c r="F29" s="99" t="s">
        <v>64</v>
      </c>
      <c r="G29" s="110"/>
      <c r="H29" s="65">
        <f>H26+H27</f>
        <v>0</v>
      </c>
      <c r="I29" s="97">
        <f>I26+I27</f>
        <v>0</v>
      </c>
      <c r="J29" s="108"/>
      <c r="K29" s="108"/>
    </row>
    <row r="30" spans="2:11" s="4" customFormat="1" ht="4.5" customHeight="1">
      <c r="B30" s="20"/>
      <c r="C30" s="156"/>
      <c r="D30" s="156"/>
      <c r="E30" s="156"/>
      <c r="F30" s="156"/>
      <c r="G30" s="21"/>
      <c r="H30" s="60"/>
      <c r="I30" s="98"/>
      <c r="J30" s="108"/>
      <c r="K30" s="108"/>
    </row>
    <row r="31" spans="2:11" s="4" customFormat="1" ht="12.75">
      <c r="B31" s="20"/>
      <c r="C31" s="156"/>
      <c r="D31" s="156"/>
      <c r="E31" s="99" t="s">
        <v>69</v>
      </c>
      <c r="F31" s="99"/>
      <c r="G31" s="100"/>
      <c r="H31" s="101"/>
      <c r="I31" s="101"/>
      <c r="J31" s="102">
        <f>I29-H29</f>
        <v>0</v>
      </c>
      <c r="K31" s="103">
        <v>0</v>
      </c>
    </row>
    <row r="32" spans="2:11" s="4" customFormat="1" ht="4.5" customHeight="1">
      <c r="B32" s="20"/>
      <c r="C32" s="156"/>
      <c r="D32" s="156"/>
      <c r="E32" s="156"/>
      <c r="F32" s="156"/>
      <c r="G32" s="21"/>
      <c r="H32" s="104"/>
      <c r="I32" s="104"/>
      <c r="J32" s="105"/>
      <c r="K32" s="105"/>
    </row>
    <row r="33" spans="2:11" s="4" customFormat="1" ht="12.75" customHeight="1">
      <c r="B33" s="106"/>
      <c r="C33" s="157"/>
      <c r="D33" s="157"/>
      <c r="E33" s="157"/>
      <c r="F33" s="157"/>
      <c r="G33" s="21"/>
      <c r="H33" s="111"/>
      <c r="I33" s="85"/>
      <c r="J33" s="107"/>
      <c r="K33" s="107"/>
    </row>
    <row r="34" spans="2:11" s="4" customFormat="1" ht="12.75">
      <c r="B34" s="20"/>
      <c r="C34" s="156"/>
      <c r="D34" s="156"/>
      <c r="E34" s="156"/>
      <c r="F34" s="156" t="s">
        <v>70</v>
      </c>
      <c r="G34" s="87"/>
      <c r="H34" s="111"/>
      <c r="I34" s="85"/>
      <c r="J34" s="112"/>
      <c r="K34" s="112"/>
    </row>
    <row r="35" spans="2:11" s="4" customFormat="1" ht="12.75">
      <c r="B35" s="20"/>
      <c r="C35" s="157"/>
      <c r="D35" s="157"/>
      <c r="E35" s="157"/>
      <c r="F35" s="89" t="s">
        <v>71</v>
      </c>
      <c r="G35" s="110"/>
      <c r="H35" s="113"/>
      <c r="I35" s="114"/>
      <c r="J35" s="115">
        <f>IF((J31+J22)&gt;=0,0,J31+J22)</f>
        <v>0</v>
      </c>
      <c r="K35" s="115">
        <f>IF((K31+K22)&gt;=0,0,K31+K22)</f>
        <v>0</v>
      </c>
    </row>
    <row r="36" spans="2:11" s="4" customFormat="1" ht="12.75">
      <c r="B36" s="20"/>
      <c r="C36" s="157"/>
      <c r="D36" s="157"/>
      <c r="E36" s="157"/>
      <c r="F36" s="157" t="s">
        <v>72</v>
      </c>
      <c r="G36" s="116"/>
      <c r="H36" s="111"/>
      <c r="I36" s="85"/>
      <c r="J36" s="117"/>
      <c r="K36" s="118"/>
    </row>
    <row r="37" spans="2:11" s="4" customFormat="1" ht="12.75">
      <c r="B37" s="20"/>
      <c r="C37" s="157"/>
      <c r="D37" s="157"/>
      <c r="E37" s="157"/>
      <c r="F37" s="89" t="s">
        <v>73</v>
      </c>
      <c r="G37" s="119"/>
      <c r="H37" s="113"/>
      <c r="I37" s="114"/>
      <c r="J37" s="120">
        <f>IF((J31+J22)&lt;0,0,J31+J22)</f>
        <v>0</v>
      </c>
      <c r="K37" s="120">
        <f>IF((K31+K22)&lt;0,0,K31+K22)</f>
        <v>0</v>
      </c>
    </row>
    <row r="38" spans="2:11" s="4" customFormat="1" ht="4.5" customHeight="1">
      <c r="B38" s="20"/>
      <c r="C38" s="156"/>
      <c r="D38" s="156"/>
      <c r="E38" s="156"/>
      <c r="F38" s="156"/>
      <c r="G38" s="21"/>
      <c r="H38" s="104"/>
      <c r="I38" s="104"/>
      <c r="J38" s="105"/>
      <c r="K38" s="105"/>
    </row>
    <row r="39" spans="2:11" s="4" customFormat="1" ht="12.75" customHeight="1">
      <c r="B39" s="106"/>
      <c r="C39" s="157"/>
      <c r="D39" s="157"/>
      <c r="E39" s="157"/>
      <c r="F39" s="157"/>
      <c r="G39" s="21"/>
      <c r="H39" s="121"/>
      <c r="I39" s="122"/>
      <c r="J39" s="108"/>
      <c r="K39" s="108"/>
    </row>
    <row r="40" spans="2:11" s="4" customFormat="1" ht="12.75">
      <c r="B40" s="86" t="s">
        <v>74</v>
      </c>
      <c r="C40" s="156"/>
      <c r="D40" s="156"/>
      <c r="E40" s="156"/>
      <c r="F40" s="156"/>
      <c r="G40" s="87"/>
      <c r="H40" s="88"/>
      <c r="I40" s="33"/>
      <c r="J40" s="108"/>
      <c r="K40" s="108"/>
    </row>
    <row r="41" spans="2:11" s="4" customFormat="1" ht="12.75">
      <c r="B41" s="20"/>
      <c r="C41" s="89" t="s">
        <v>75</v>
      </c>
      <c r="D41" s="30"/>
      <c r="E41" s="30"/>
      <c r="F41" s="30"/>
      <c r="G41" s="30"/>
      <c r="H41" s="29">
        <v>0</v>
      </c>
      <c r="I41" s="29">
        <v>0</v>
      </c>
      <c r="J41" s="108"/>
      <c r="K41" s="108"/>
    </row>
    <row r="42" spans="2:11" s="4" customFormat="1" ht="12.75">
      <c r="B42" s="20"/>
      <c r="C42" s="91" t="s">
        <v>76</v>
      </c>
      <c r="D42" s="38"/>
      <c r="E42" s="38"/>
      <c r="F42" s="38"/>
      <c r="G42" s="38"/>
      <c r="H42" s="40">
        <v>0</v>
      </c>
      <c r="I42" s="40">
        <v>0</v>
      </c>
      <c r="J42" s="108"/>
      <c r="K42" s="108"/>
    </row>
    <row r="43" spans="2:11" s="4" customFormat="1" ht="12.75">
      <c r="B43" s="106"/>
      <c r="C43" s="157"/>
      <c r="D43" s="157"/>
      <c r="E43" s="157"/>
      <c r="F43" s="157"/>
      <c r="G43" s="123"/>
      <c r="H43" s="90"/>
      <c r="I43" s="28"/>
      <c r="J43" s="108"/>
      <c r="K43" s="108"/>
    </row>
    <row r="44" spans="2:11" s="4" customFormat="1" ht="12.75">
      <c r="B44" s="20"/>
      <c r="C44" s="156"/>
      <c r="D44" s="156"/>
      <c r="E44" s="156"/>
      <c r="F44" s="99" t="s">
        <v>64</v>
      </c>
      <c r="G44" s="110"/>
      <c r="H44" s="65">
        <f>H42+H41</f>
        <v>0</v>
      </c>
      <c r="I44" s="97">
        <f>I42+I41</f>
        <v>0</v>
      </c>
      <c r="J44" s="108"/>
      <c r="K44" s="108"/>
    </row>
    <row r="45" spans="2:11" s="4" customFormat="1" ht="4.5" customHeight="1">
      <c r="B45" s="20"/>
      <c r="C45" s="156"/>
      <c r="D45" s="156"/>
      <c r="E45" s="156"/>
      <c r="F45" s="156"/>
      <c r="G45" s="21"/>
      <c r="H45" s="60"/>
      <c r="I45" s="98"/>
      <c r="J45" s="108"/>
      <c r="K45" s="108"/>
    </row>
    <row r="46" spans="2:11" s="4" customFormat="1" ht="12.75">
      <c r="B46" s="20"/>
      <c r="C46" s="156"/>
      <c r="D46" s="156"/>
      <c r="E46" s="99" t="s">
        <v>77</v>
      </c>
      <c r="F46" s="99"/>
      <c r="G46" s="100"/>
      <c r="H46" s="101"/>
      <c r="I46" s="101"/>
      <c r="J46" s="102">
        <f>I44-H44</f>
        <v>0</v>
      </c>
      <c r="K46" s="103">
        <v>0</v>
      </c>
    </row>
    <row r="47" spans="2:11" s="4" customFormat="1" ht="4.5" customHeight="1">
      <c r="B47" s="20"/>
      <c r="C47" s="156"/>
      <c r="D47" s="156"/>
      <c r="E47" s="156"/>
      <c r="F47" s="156"/>
      <c r="G47" s="21"/>
      <c r="H47" s="104"/>
      <c r="I47" s="104"/>
      <c r="J47" s="124"/>
      <c r="K47" s="124"/>
    </row>
    <row r="48" spans="2:11" s="4" customFormat="1" ht="12.75" customHeight="1">
      <c r="B48" s="106"/>
      <c r="C48" s="157"/>
      <c r="D48" s="157"/>
      <c r="E48" s="157"/>
      <c r="F48" s="157"/>
      <c r="G48" s="147"/>
      <c r="H48" s="125"/>
      <c r="I48" s="121"/>
      <c r="J48" s="107"/>
      <c r="K48" s="23"/>
    </row>
    <row r="49" spans="2:11" s="4" customFormat="1" ht="12.75">
      <c r="B49" s="86" t="s">
        <v>78</v>
      </c>
      <c r="C49" s="156"/>
      <c r="D49" s="156"/>
      <c r="E49" s="156"/>
      <c r="F49" s="156"/>
      <c r="G49" s="158"/>
      <c r="H49" s="126"/>
      <c r="I49" s="127"/>
      <c r="J49" s="37"/>
      <c r="K49" s="37"/>
    </row>
    <row r="50" spans="2:11" s="4" customFormat="1" ht="12.75">
      <c r="B50" s="86" t="s">
        <v>79</v>
      </c>
      <c r="C50" s="156"/>
      <c r="D50" s="156"/>
      <c r="E50" s="156"/>
      <c r="F50" s="156"/>
      <c r="G50" s="158"/>
      <c r="H50" s="126"/>
      <c r="I50" s="127"/>
      <c r="J50" s="37"/>
      <c r="K50" s="37"/>
    </row>
    <row r="51" spans="2:11" s="4" customFormat="1" ht="12.75">
      <c r="B51" s="20"/>
      <c r="C51" s="157"/>
      <c r="D51" s="157"/>
      <c r="E51" s="157"/>
      <c r="F51" s="99" t="s">
        <v>80</v>
      </c>
      <c r="G51" s="128"/>
      <c r="H51" s="129"/>
      <c r="I51" s="130"/>
      <c r="J51" s="115">
        <f>(IF((J35+J37+J46)&gt;=0,0,(J35+J37+J46)))</f>
        <v>0</v>
      </c>
      <c r="K51" s="115">
        <f>(IF((K35+K37+K46)&gt;=0,0,(K35+K37+K46)))</f>
        <v>0</v>
      </c>
    </row>
    <row r="52" spans="2:11" s="4" customFormat="1" ht="12.75">
      <c r="B52" s="20"/>
      <c r="C52" s="157"/>
      <c r="D52" s="157"/>
      <c r="E52" s="157"/>
      <c r="F52" s="157" t="s">
        <v>72</v>
      </c>
      <c r="G52" s="159"/>
      <c r="H52" s="126"/>
      <c r="I52" s="127"/>
      <c r="J52" s="131"/>
      <c r="K52" s="131"/>
    </row>
    <row r="53" spans="2:11" s="4" customFormat="1" ht="12.75">
      <c r="B53" s="20"/>
      <c r="C53" s="157"/>
      <c r="D53" s="157"/>
      <c r="E53" s="157"/>
      <c r="F53" s="99" t="s">
        <v>81</v>
      </c>
      <c r="G53" s="132"/>
      <c r="H53" s="129"/>
      <c r="I53" s="130"/>
      <c r="J53" s="120">
        <f>IF((J35+J37+J46)&lt;0,0,(J35+J37+J46))</f>
        <v>0</v>
      </c>
      <c r="K53" s="120">
        <f>IF((K35+K37+K46)&lt;0,0,(K35+K37+K46))</f>
        <v>0</v>
      </c>
    </row>
    <row r="54" spans="2:11" s="4" customFormat="1" ht="5.25" customHeight="1">
      <c r="B54" s="133"/>
      <c r="C54" s="134"/>
      <c r="D54" s="134"/>
      <c r="E54" s="134"/>
      <c r="F54" s="134"/>
      <c r="G54" s="135"/>
      <c r="H54" s="136"/>
      <c r="I54" s="137"/>
      <c r="J54" s="35"/>
      <c r="K54" s="138"/>
    </row>
    <row r="55" spans="2:11" s="4" customFormat="1" ht="12.75">
      <c r="B55" s="139"/>
      <c r="C55" s="139"/>
      <c r="D55" s="139"/>
      <c r="E55" s="139"/>
      <c r="F55" s="139"/>
      <c r="G55" s="24"/>
      <c r="H55" s="140"/>
      <c r="I55" s="140"/>
      <c r="J55" s="140"/>
      <c r="K55" s="140"/>
    </row>
    <row r="56" spans="2:7" s="5" customFormat="1" ht="11.25" customHeight="1">
      <c r="B56" s="69" t="s">
        <v>1</v>
      </c>
      <c r="C56" s="69" t="s">
        <v>82</v>
      </c>
      <c r="D56" s="69"/>
      <c r="E56" s="69"/>
      <c r="F56" s="69"/>
      <c r="G56" s="67"/>
    </row>
    <row r="57" spans="2:6" s="5" customFormat="1" ht="11.25" customHeight="1">
      <c r="B57" s="69" t="s">
        <v>2</v>
      </c>
      <c r="C57" s="69" t="s">
        <v>83</v>
      </c>
      <c r="D57" s="69"/>
      <c r="E57" s="69"/>
      <c r="F57" s="69"/>
    </row>
    <row r="58" spans="2:6" s="5" customFormat="1" ht="11.25" customHeight="1">
      <c r="B58" s="69" t="s">
        <v>3</v>
      </c>
      <c r="C58" s="69" t="s">
        <v>84</v>
      </c>
      <c r="D58" s="69"/>
      <c r="E58" s="69"/>
      <c r="F58" s="69"/>
    </row>
    <row r="59" spans="2:6" s="5" customFormat="1" ht="11.25" customHeight="1">
      <c r="B59" s="69" t="s">
        <v>4</v>
      </c>
      <c r="C59" s="69" t="s">
        <v>85</v>
      </c>
      <c r="D59" s="69"/>
      <c r="E59" s="69"/>
      <c r="F59" s="69"/>
    </row>
    <row r="60" spans="2:7" s="5" customFormat="1" ht="11.25" customHeight="1">
      <c r="B60" s="69"/>
      <c r="C60" s="69"/>
      <c r="D60" s="69"/>
      <c r="E60" s="69"/>
      <c r="F60" s="69"/>
      <c r="G60" s="141"/>
    </row>
    <row r="61" spans="2:7" s="5" customFormat="1" ht="11.25" customHeight="1">
      <c r="B61" s="69"/>
      <c r="C61" s="142" t="s">
        <v>86</v>
      </c>
      <c r="D61" s="142"/>
      <c r="E61" s="142"/>
      <c r="F61" s="142"/>
      <c r="G61" s="143"/>
    </row>
    <row r="62" spans="2:6" s="5" customFormat="1" ht="11.25" customHeight="1">
      <c r="B62" s="144"/>
      <c r="C62" s="144" t="s">
        <v>87</v>
      </c>
      <c r="D62" s="144"/>
      <c r="E62" s="144"/>
      <c r="F62" s="144"/>
    </row>
    <row r="63" ht="12.75">
      <c r="G63" s="3" t="s">
        <v>88</v>
      </c>
    </row>
  </sheetData>
  <sheetProtection/>
  <mergeCells count="6">
    <mergeCell ref="B2:G2"/>
    <mergeCell ref="B4:K4"/>
    <mergeCell ref="B5:K5"/>
    <mergeCell ref="B6:K6"/>
    <mergeCell ref="B8:G10"/>
    <mergeCell ref="B3:K3"/>
  </mergeCells>
  <hyperlinks>
    <hyperlink ref="B2" r:id="rId1" display="www.plancomptable.com"/>
    <hyperlink ref="B2:G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1" r:id="rId3"/>
  <headerFooter alignWithMargins="0">
    <oddHeader>&amp;R&amp;8&amp;D</oddHeader>
    <oddFooter>&amp;L&amp;"Arial,Italique"&amp;8https://www.plancomptable.com&amp;R&amp;8&amp;P/&amp;N</oddFooter>
  </headerFooter>
  <ignoredErrors>
    <ignoredError sqref="H10:I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4:G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00390625" style="6" customWidth="1"/>
    <col min="2" max="2" width="24.8515625" style="6" customWidth="1"/>
    <col min="3" max="3" width="92.00390625" style="6" customWidth="1"/>
    <col min="4" max="4" width="9.00390625" style="6" customWidth="1"/>
    <col min="5" max="16384" width="11.57421875" style="6" customWidth="1"/>
  </cols>
  <sheetData>
    <row r="2" ht="12.75"/>
    <row r="3" ht="12.75"/>
    <row r="4" spans="6:7" ht="12.75">
      <c r="F4" s="7"/>
      <c r="G4" s="7"/>
    </row>
    <row r="5" ht="12.75"/>
    <row r="6" spans="2:6" s="11" customFormat="1" ht="28.5" customHeight="1">
      <c r="B6" s="8" t="s">
        <v>6</v>
      </c>
      <c r="C6" s="9" t="s">
        <v>7</v>
      </c>
      <c r="D6" s="10"/>
      <c r="E6" s="10"/>
      <c r="F6" s="10"/>
    </row>
    <row r="7" spans="2:3" ht="15">
      <c r="B7" s="12"/>
      <c r="C7" s="13"/>
    </row>
    <row r="8" spans="2:3" s="11" customFormat="1" ht="28.5" customHeight="1">
      <c r="B8" s="8" t="s">
        <v>8</v>
      </c>
      <c r="C8" s="9" t="s">
        <v>9</v>
      </c>
    </row>
    <row r="9" spans="2:3" ht="15">
      <c r="B9" s="12"/>
      <c r="C9" s="13"/>
    </row>
    <row r="10" spans="2:3" s="11" customFormat="1" ht="28.5" customHeight="1">
      <c r="B10" s="8" t="s">
        <v>10</v>
      </c>
      <c r="C10" s="9" t="s">
        <v>11</v>
      </c>
    </row>
    <row r="11" spans="2:3" ht="15">
      <c r="B11" s="12"/>
      <c r="C11" s="13"/>
    </row>
    <row r="12" spans="2:3" s="11" customFormat="1" ht="28.5" customHeight="1">
      <c r="B12" s="8" t="s">
        <v>12</v>
      </c>
      <c r="C12" s="9" t="s">
        <v>13</v>
      </c>
    </row>
    <row r="13" spans="2:3" ht="15">
      <c r="B13" s="12"/>
      <c r="C13" s="13"/>
    </row>
    <row r="14" spans="2:3" s="11" customFormat="1" ht="28.5" customHeight="1">
      <c r="B14" s="8" t="s">
        <v>14</v>
      </c>
      <c r="C14" s="9" t="s">
        <v>15</v>
      </c>
    </row>
    <row r="15" spans="2:3" ht="15">
      <c r="B15" s="12"/>
      <c r="C15" s="13"/>
    </row>
    <row r="16" spans="2:3" s="11" customFormat="1" ht="28.5" customHeight="1">
      <c r="B16" s="8" t="s">
        <v>16</v>
      </c>
      <c r="C16" s="9" t="s">
        <v>17</v>
      </c>
    </row>
  </sheetData>
  <sheetProtection/>
  <hyperlinks>
    <hyperlink ref="B6" r:id="rId1" display="Sommaire"/>
    <hyperlink ref="B8" r:id="rId2" display="Résumé des comptes"/>
    <hyperlink ref="B10" r:id="rId3" display="Plan de comptes"/>
    <hyperlink ref="B12" r:id="rId4" display="Comptes annuels"/>
    <hyperlink ref="B14" r:id="rId5" display="Index"/>
    <hyperlink ref="B16" r:id="rId6" display="Arborescen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8"/>
  <headerFooter>
    <oddFooter>&amp;L&amp;"Arial,Italique"&amp;9https://www.plancomptable.com&amp;R&amp;9&amp;P/&amp;N</oddFooter>
  </headerFooter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4:F19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52.7109375" style="160" customWidth="1"/>
    <col min="2" max="2" width="12.8515625" style="6" customWidth="1"/>
    <col min="3" max="3" width="52.7109375" style="160" customWidth="1"/>
    <col min="4" max="4" width="12.8515625" style="6" customWidth="1"/>
    <col min="5" max="16384" width="11.57421875" style="6" customWidth="1"/>
  </cols>
  <sheetData>
    <row r="2" ht="12.75"/>
    <row r="3" ht="12.75"/>
    <row r="4" spans="5:6" ht="12.75">
      <c r="E4" s="7"/>
      <c r="F4" s="7"/>
    </row>
    <row r="5" ht="12.75"/>
    <row r="6" spans="1:5" s="165" customFormat="1" ht="24.75" customHeight="1">
      <c r="A6" s="161" t="s">
        <v>90</v>
      </c>
      <c r="B6" s="162" t="s">
        <v>91</v>
      </c>
      <c r="C6" s="163" t="s">
        <v>92</v>
      </c>
      <c r="D6" s="164"/>
      <c r="E6" s="164"/>
    </row>
    <row r="7" spans="1:3" s="167" customFormat="1" ht="15">
      <c r="A7" s="166"/>
      <c r="C7" s="168"/>
    </row>
    <row r="8" spans="1:3" s="165" customFormat="1" ht="24.75" customHeight="1">
      <c r="A8" s="161" t="s">
        <v>93</v>
      </c>
      <c r="B8" s="162" t="s">
        <v>91</v>
      </c>
      <c r="C8" s="163" t="s">
        <v>94</v>
      </c>
    </row>
    <row r="9" spans="1:3" s="167" customFormat="1" ht="15">
      <c r="A9" s="166"/>
      <c r="C9" s="168"/>
    </row>
    <row r="10" spans="1:3" s="165" customFormat="1" ht="24.75" customHeight="1">
      <c r="A10" s="161" t="s">
        <v>95</v>
      </c>
      <c r="B10" s="162" t="s">
        <v>91</v>
      </c>
      <c r="C10" s="163" t="s">
        <v>96</v>
      </c>
    </row>
    <row r="11" spans="1:3" s="167" customFormat="1" ht="15">
      <c r="A11" s="166"/>
      <c r="C11" s="168"/>
    </row>
    <row r="12" spans="1:3" s="165" customFormat="1" ht="24.75" customHeight="1">
      <c r="A12" s="161" t="s">
        <v>97</v>
      </c>
      <c r="B12" s="162" t="s">
        <v>91</v>
      </c>
      <c r="C12" s="163" t="s">
        <v>98</v>
      </c>
    </row>
    <row r="13" spans="1:3" s="167" customFormat="1" ht="15">
      <c r="A13" s="166"/>
      <c r="C13" s="168"/>
    </row>
    <row r="14" spans="1:3" s="165" customFormat="1" ht="24.75" customHeight="1">
      <c r="A14" s="161" t="s">
        <v>99</v>
      </c>
      <c r="B14" s="162" t="s">
        <v>91</v>
      </c>
      <c r="C14" s="163" t="s">
        <v>100</v>
      </c>
    </row>
    <row r="15" spans="1:3" s="167" customFormat="1" ht="15">
      <c r="A15" s="166"/>
      <c r="C15" s="168"/>
    </row>
    <row r="16" spans="1:3" s="165" customFormat="1" ht="24.75" customHeight="1">
      <c r="A16" s="161" t="s">
        <v>101</v>
      </c>
      <c r="B16" s="162" t="s">
        <v>91</v>
      </c>
      <c r="C16" s="163" t="s">
        <v>102</v>
      </c>
    </row>
    <row r="17" spans="1:3" s="167" customFormat="1" ht="15">
      <c r="A17" s="166"/>
      <c r="C17" s="168"/>
    </row>
    <row r="18" spans="1:3" s="165" customFormat="1" ht="24.75" customHeight="1">
      <c r="A18" s="161" t="s">
        <v>103</v>
      </c>
      <c r="B18" s="162" t="s">
        <v>91</v>
      </c>
      <c r="C18" s="163" t="s">
        <v>104</v>
      </c>
    </row>
    <row r="19" spans="1:3" ht="12.75">
      <c r="A19" s="169"/>
      <c r="C19" s="169"/>
    </row>
  </sheetData>
  <sheetProtection/>
  <hyperlinks>
    <hyperlink ref="C6" r:id="rId1" display="NATIONAL ACCOUNTING CODE"/>
    <hyperlink ref="C8" r:id="rId2" display="SUMMARY OF ACCOUNTS"/>
    <hyperlink ref="C10" r:id="rId3" display="CHART OF ACCOUNTS"/>
    <hyperlink ref="C16" r:id="rId4" display="FINANCIAL STATEMENTS"/>
    <hyperlink ref="C18" r:id="rId5" display="ACCOUNTING AND FINANCIAL TERMS"/>
    <hyperlink ref="C12" r:id="rId6" display="CLASSIFICATION OF ACCOUNTS"/>
    <hyperlink ref="C14" r:id="rId7" display="FUNCTIONING OF ACCOUNTS"/>
    <hyperlink ref="A6" r:id="rId8" display="ACCUEIL"/>
    <hyperlink ref="A8" r:id="rId9" display="RESUME DES COMPTES"/>
    <hyperlink ref="A10" r:id="rId10" display="PLAN DE COMPTES"/>
    <hyperlink ref="A16" r:id="rId11" display="COMPTES ANNUELS"/>
    <hyperlink ref="A18" r:id="rId12" display="TERMES COMPTABLES ET FINANCIERS"/>
    <hyperlink ref="A12" r:id="rId13" display="CLASSIFICATION DES COMPTES"/>
    <hyperlink ref="A14" r:id="rId14" display="FONCTIONNEMENT DES COMPTE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6"/>
  <headerFooter>
    <oddFooter>&amp;L&amp;"Arial,Italique"&amp;9https://www.plancomptable.com&amp;R&amp;9&amp;P/&amp;N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842-3. Modèle de tableau des emplois et des ressources - Système développé - Plan Comptable Général</dc:title>
  <dc:subject/>
  <dc:creator>www.plancomptable.com</dc:creator>
  <cp:keywords>tableau des emplois et des ressources</cp:keywords>
  <dc:description/>
  <cp:lastModifiedBy>www.plancomptable.com</cp:lastModifiedBy>
  <cp:lastPrinted>2022-05-21T16:36:01Z</cp:lastPrinted>
  <dcterms:created xsi:type="dcterms:W3CDTF">2000-11-24T14:16:08Z</dcterms:created>
  <dcterms:modified xsi:type="dcterms:W3CDTF">2022-05-21T16:36:19Z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