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I. FUND FLOW STATEMENT" sheetId="1" r:id="rId1"/>
    <sheet name="II. FUND FLOW STATEMENT" sheetId="2" r:id="rId2"/>
    <sheet name="PlanComptable.com" sheetId="3" r:id="rId3"/>
  </sheets>
  <definedNames>
    <definedName name="_xlnm.Print_Area" localSheetId="0">'I. FUND FLOW STATEMENT'!$A$1:$N$29</definedName>
    <definedName name="_xlnm.Print_Area" localSheetId="2">'PlanComptable.com'!$A$1:$A$23</definedName>
  </definedNames>
  <calcPr fullCalcOnLoad="1"/>
</workbook>
</file>

<file path=xl/sharedStrings.xml><?xml version="1.0" encoding="utf-8"?>
<sst xmlns="http://schemas.openxmlformats.org/spreadsheetml/2006/main" count="107" uniqueCount="90">
  <si>
    <t>-</t>
  </si>
  <si>
    <t>(a)</t>
  </si>
  <si>
    <t>(b)</t>
  </si>
  <si>
    <t>(c)</t>
  </si>
  <si>
    <t>(d)</t>
  </si>
  <si>
    <t>1</t>
  </si>
  <si>
    <t>2-1</t>
  </si>
  <si>
    <t>Total A + B:</t>
  </si>
  <si>
    <t>(Total A + B + C) :</t>
  </si>
  <si>
    <t xml:space="preserve">            </t>
  </si>
  <si>
    <t>PlanComptable.com</t>
  </si>
  <si>
    <t>Financial Year
N</t>
  </si>
  <si>
    <t>Financial Year
N-1</t>
  </si>
  <si>
    <t>Sources</t>
  </si>
  <si>
    <t>Applications</t>
  </si>
  <si>
    <t>Sale or decrease of fixed assets:</t>
  </si>
  <si>
    <t>Sale of fixed assets :</t>
  </si>
  <si>
    <t xml:space="preserve">tangible fixed assets </t>
  </si>
  <si>
    <t xml:space="preserve">intangible fixed assets </t>
  </si>
  <si>
    <t>Sale or decrease of financial fixed assets</t>
  </si>
  <si>
    <t>Increase in owner's equity:</t>
  </si>
  <si>
    <t>Capital increase or contributions</t>
  </si>
  <si>
    <t>Increase in other owner's equity</t>
  </si>
  <si>
    <t>Increase in financial debts (b) (c)</t>
  </si>
  <si>
    <t>Total</t>
  </si>
  <si>
    <t>Dividends paid during the financial year</t>
  </si>
  <si>
    <t>Purchase of fixed assets:</t>
  </si>
  <si>
    <t xml:space="preserve">Intangible fixed assets </t>
  </si>
  <si>
    <t xml:space="preserve">Tangible fixed assets </t>
  </si>
  <si>
    <t xml:space="preserve">Financial fixed assets </t>
  </si>
  <si>
    <t>Deferred expenses (a)</t>
  </si>
  <si>
    <t>Decrease in owner's equity (decrease in capital, withdrawals)</t>
  </si>
  <si>
    <t>Repayment of financial debts (b)</t>
  </si>
  <si>
    <t>I. Statement in account form</t>
  </si>
  <si>
    <t>or</t>
  </si>
  <si>
    <t>Balance</t>
  </si>
  <si>
    <t>Funds from operations</t>
  </si>
  <si>
    <t xml:space="preserve">Use
of
change in overall net working capital </t>
  </si>
  <si>
    <t>Financial Year 
N-1</t>
  </si>
  <si>
    <t>Operating changes:</t>
  </si>
  <si>
    <t>Non-operating changes:</t>
  </si>
  <si>
    <t>Totals</t>
  </si>
  <si>
    <t>Changes in cash assets</t>
  </si>
  <si>
    <t>Inventory and work in progress</t>
  </si>
  <si>
    <t xml:space="preserve">Change in other receivables (a) (d)                             </t>
  </si>
  <si>
    <t>Change in other payables (b)</t>
  </si>
  <si>
    <t>Uses</t>
  </si>
  <si>
    <t>Advance payments on account on orders</t>
  </si>
  <si>
    <t xml:space="preserve">Trade receivables, related accounts and other operating receivables (a) </t>
  </si>
  <si>
    <t>Changes in operating debts :</t>
  </si>
  <si>
    <t>Advance payments on account received on orders in progress</t>
  </si>
  <si>
    <t xml:space="preserve">Trade payables, related accounts and other operating payables (b) </t>
  </si>
  <si>
    <t xml:space="preserve">A. Net operating change (c) </t>
  </si>
  <si>
    <t>B. Net non-operating change (c)</t>
  </si>
  <si>
    <t>Working capital required for the financial year</t>
  </si>
  <si>
    <t>Working capital generated during the financial year</t>
  </si>
  <si>
    <t>Changes in short term bank advances and bank credit balances</t>
  </si>
  <si>
    <t>C. Net change in cash and cash equivalents (c)</t>
  </si>
  <si>
    <t>Net use</t>
  </si>
  <si>
    <t>Net source</t>
  </si>
  <si>
    <t>Changes in operating assets :</t>
  </si>
  <si>
    <t>Extended system</t>
  </si>
  <si>
    <t>Increase in overall net working capital</t>
  </si>
  <si>
    <t>Decrease in overall net working capital</t>
  </si>
  <si>
    <t>Gross amount transferred during the financial year.</t>
  </si>
  <si>
    <t>II. Statement in account form</t>
  </si>
  <si>
    <t>FORMAT OF FUND FLOW STATEMENT</t>
  </si>
  <si>
    <t>Excluding short term bank advances and bank credit balances.</t>
  </si>
  <si>
    <t>Excluding debenture redemption premiums.</t>
  </si>
  <si>
    <t>Including deferred income depending on whether it is allocated to operating or non-operating changes.</t>
  </si>
  <si>
    <t>Including marketable securities.</t>
  </si>
  <si>
    <t>Including prepaid expenses depending on whether they are allocated to operating or non-operating changes.</t>
  </si>
  <si>
    <r>
      <t>Note</t>
    </r>
    <r>
      <rPr>
        <sz val="8"/>
        <rFont val="Arial"/>
        <family val="2"/>
      </rPr>
      <t xml:space="preserve">. - This part II of the statement can be adapted to the standard system.   </t>
    </r>
  </si>
  <si>
    <t>In this case, the changes include all components; no distinction is made between operating and non-operating changes.</t>
  </si>
  <si>
    <t>Changes in cash and cash equivalents:</t>
  </si>
  <si>
    <t>Amounts are shown with (+) when "Sorces" exceed "Uses" and with (-) when they do not.</t>
  </si>
  <si>
    <t>Use of change in overall net working capital</t>
  </si>
  <si>
    <r>
      <rPr>
        <b/>
        <sz val="8"/>
        <rFont val="Arial"/>
        <family val="2"/>
      </rPr>
      <t>Column 1 "Use" includes:</t>
    </r>
    <r>
      <rPr>
        <sz val="8"/>
        <rFont val="Arial"/>
        <family val="2"/>
      </rPr>
      <t xml:space="preserve"> increases in assets or decreases in liabilities wich lead to increases in working capital requirements</t>
    </r>
  </si>
  <si>
    <r>
      <rPr>
        <b/>
        <sz val="8"/>
        <rFont val="Arial"/>
        <family val="2"/>
      </rPr>
      <t>Column 2 "Source" includes:</t>
    </r>
    <r>
      <rPr>
        <sz val="8"/>
        <rFont val="Arial"/>
        <family val="2"/>
      </rPr>
      <t xml:space="preserve"> decreases in assets or increases in liabilities wich create working capital resources</t>
    </r>
  </si>
  <si>
    <t>PlanComptable.com comments :</t>
  </si>
  <si>
    <r>
      <rPr>
        <b/>
        <sz val="8"/>
        <rFont val="Arial"/>
        <family val="2"/>
      </rPr>
      <t>"Net use"</t>
    </r>
    <r>
      <rPr>
        <sz val="8"/>
        <rFont val="Arial"/>
        <family val="2"/>
      </rPr>
      <t xml:space="preserve"> at the bottom of the table equal to "Increase in overall net working capital " shown in the previous table.</t>
    </r>
  </si>
  <si>
    <r>
      <rPr>
        <b/>
        <sz val="8"/>
        <rFont val="Arial"/>
        <family val="2"/>
      </rPr>
      <t>"Net source"</t>
    </r>
    <r>
      <rPr>
        <sz val="8"/>
        <rFont val="Arial"/>
        <family val="2"/>
      </rPr>
      <t xml:space="preserve"> at the bottom of the table equal to "Decrease in overall net working capital " shown in the previous table.</t>
    </r>
  </si>
  <si>
    <t>MAIN PAGE</t>
  </si>
  <si>
    <t>SUMMARY OF ACCOUNTS</t>
  </si>
  <si>
    <t>CHART OF ACCOUNTS</t>
  </si>
  <si>
    <t>CLASSIFICATION OF ACCOUNTS</t>
  </si>
  <si>
    <t>FUNCTIONING OF ACCOUNTS</t>
  </si>
  <si>
    <t>FINANCIAL STATEMENTS</t>
  </si>
  <si>
    <t>ACCOUNTING AND FINANCIAL TERMS</t>
  </si>
  <si>
    <t>French GAAP, "PLAN COMPTABLE GENERAL", Art. 842-3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</si>
</sst>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  <numFmt numFmtId="176" formatCode="\-#,###;\-#,##0"/>
    <numFmt numFmtId="177" formatCode="\+#,###;#,##0"/>
  </numFmts>
  <fonts count="6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7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93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6" fillId="0" borderId="0" xfId="0" applyNumberFormat="1" applyFont="1" applyAlignment="1">
      <alignment/>
    </xf>
    <xf numFmtId="3" fontId="1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0" fillId="0" borderId="14" xfId="0" applyNumberFormat="1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left" vertical="center"/>
    </xf>
    <xf numFmtId="3" fontId="0" fillId="0" borderId="20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 horizontal="left" vertical="center"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0" fillId="0" borderId="2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left" vertical="top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29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vertical="top"/>
    </xf>
    <xf numFmtId="3" fontId="0" fillId="0" borderId="29" xfId="0" applyNumberFormat="1" applyFont="1" applyBorder="1" applyAlignment="1">
      <alignment vertical="top"/>
    </xf>
    <xf numFmtId="3" fontId="0" fillId="0" borderId="34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3" fontId="17" fillId="33" borderId="12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left" vertical="top"/>
    </xf>
    <xf numFmtId="3" fontId="1" fillId="0" borderId="11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 horizontal="left" vertical="top"/>
    </xf>
    <xf numFmtId="3" fontId="15" fillId="0" borderId="15" xfId="0" applyNumberFormat="1" applyFont="1" applyBorder="1" applyAlignment="1">
      <alignment/>
    </xf>
    <xf numFmtId="3" fontId="0" fillId="0" borderId="20" xfId="0" applyNumberFormat="1" applyFont="1" applyBorder="1" applyAlignment="1">
      <alignment horizontal="left" vertical="top"/>
    </xf>
    <xf numFmtId="3" fontId="15" fillId="0" borderId="23" xfId="0" applyNumberFormat="1" applyFont="1" applyBorder="1" applyAlignment="1">
      <alignment/>
    </xf>
    <xf numFmtId="3" fontId="15" fillId="0" borderId="35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3" fontId="1" fillId="0" borderId="20" xfId="0" applyNumberFormat="1" applyFont="1" applyBorder="1" applyAlignment="1">
      <alignment horizontal="left" vertical="top"/>
    </xf>
    <xf numFmtId="3" fontId="0" fillId="0" borderId="23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1" fillId="0" borderId="14" xfId="0" applyNumberFormat="1" applyFont="1" applyBorder="1" applyAlignment="1">
      <alignment horizontal="left" vertical="top"/>
    </xf>
    <xf numFmtId="3" fontId="1" fillId="0" borderId="15" xfId="0" applyNumberFormat="1" applyFont="1" applyBorder="1" applyAlignment="1">
      <alignment vertical="center"/>
    </xf>
    <xf numFmtId="3" fontId="17" fillId="33" borderId="33" xfId="0" applyNumberFormat="1" applyFont="1" applyFill="1" applyBorder="1" applyAlignment="1">
      <alignment/>
    </xf>
    <xf numFmtId="3" fontId="4" fillId="0" borderId="32" xfId="0" applyNumberFormat="1" applyFont="1" applyBorder="1" applyAlignment="1">
      <alignment horizontal="center"/>
    </xf>
    <xf numFmtId="3" fontId="16" fillId="0" borderId="33" xfId="0" applyNumberFormat="1" applyFont="1" applyBorder="1" applyAlignment="1">
      <alignment horizontal="center"/>
    </xf>
    <xf numFmtId="3" fontId="17" fillId="33" borderId="19" xfId="0" applyNumberFormat="1" applyFont="1" applyFill="1" applyBorder="1" applyAlignment="1">
      <alignment/>
    </xf>
    <xf numFmtId="3" fontId="17" fillId="0" borderId="1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left" vertical="top"/>
    </xf>
    <xf numFmtId="3" fontId="0" fillId="0" borderId="13" xfId="0" applyNumberFormat="1" applyFont="1" applyBorder="1" applyAlignment="1">
      <alignment horizontal="center" vertical="center"/>
    </xf>
    <xf numFmtId="3" fontId="17" fillId="33" borderId="12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 vertical="center"/>
    </xf>
    <xf numFmtId="3" fontId="17" fillId="33" borderId="11" xfId="0" applyNumberFormat="1" applyFont="1" applyFill="1" applyBorder="1" applyAlignment="1">
      <alignment/>
    </xf>
    <xf numFmtId="3" fontId="15" fillId="0" borderId="12" xfId="0" applyNumberFormat="1" applyFont="1" applyBorder="1" applyAlignment="1">
      <alignment horizontal="center"/>
    </xf>
    <xf numFmtId="3" fontId="17" fillId="33" borderId="15" xfId="0" applyNumberFormat="1" applyFont="1" applyFill="1" applyBorder="1" applyAlignment="1">
      <alignment/>
    </xf>
    <xf numFmtId="3" fontId="17" fillId="33" borderId="17" xfId="0" applyNumberFormat="1" applyFont="1" applyFill="1" applyBorder="1" applyAlignment="1">
      <alignment/>
    </xf>
    <xf numFmtId="176" fontId="4" fillId="0" borderId="17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vertical="center" wrapText="1"/>
    </xf>
    <xf numFmtId="174" fontId="15" fillId="0" borderId="12" xfId="0" applyNumberFormat="1" applyFont="1" applyBorder="1" applyAlignment="1">
      <alignment horizontal="center"/>
    </xf>
    <xf numFmtId="174" fontId="3" fillId="0" borderId="12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 wrapText="1"/>
    </xf>
    <xf numFmtId="177" fontId="4" fillId="0" borderId="17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 wrapText="1"/>
    </xf>
    <xf numFmtId="3" fontId="17" fillId="0" borderId="19" xfId="0" applyNumberFormat="1" applyFont="1" applyBorder="1" applyAlignment="1">
      <alignment/>
    </xf>
    <xf numFmtId="3" fontId="0" fillId="0" borderId="29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/>
    </xf>
    <xf numFmtId="3" fontId="15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 vertical="center"/>
    </xf>
    <xf numFmtId="3" fontId="17" fillId="0" borderId="14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174" fontId="16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horizontal="left" vertical="top"/>
    </xf>
    <xf numFmtId="3" fontId="0" fillId="0" borderId="26" xfId="0" applyNumberFormat="1" applyFont="1" applyBorder="1" applyAlignment="1">
      <alignment horizontal="left" vertical="top"/>
    </xf>
    <xf numFmtId="3" fontId="0" fillId="0" borderId="26" xfId="0" applyNumberFormat="1" applyFont="1" applyBorder="1" applyAlignment="1">
      <alignment vertical="center"/>
    </xf>
    <xf numFmtId="3" fontId="15" fillId="0" borderId="26" xfId="0" applyNumberFormat="1" applyFont="1" applyBorder="1" applyAlignment="1">
      <alignment/>
    </xf>
    <xf numFmtId="3" fontId="15" fillId="0" borderId="27" xfId="0" applyNumberFormat="1" applyFont="1" applyBorder="1" applyAlignment="1">
      <alignment/>
    </xf>
    <xf numFmtId="3" fontId="15" fillId="0" borderId="19" xfId="0" applyNumberFormat="1" applyFont="1" applyBorder="1" applyAlignment="1">
      <alignment vertical="center"/>
    </xf>
    <xf numFmtId="3" fontId="0" fillId="0" borderId="0" xfId="0" applyNumberFormat="1" applyFont="1" applyAlignment="1">
      <alignment vertical="top"/>
    </xf>
    <xf numFmtId="3" fontId="15" fillId="0" borderId="0" xfId="0" applyNumberFormat="1" applyFont="1" applyAlignment="1">
      <alignment vertical="center"/>
    </xf>
    <xf numFmtId="3" fontId="5" fillId="0" borderId="0" xfId="0" applyNumberFormat="1" applyFont="1" applyAlignment="1">
      <alignment wrapText="1"/>
    </xf>
    <xf numFmtId="3" fontId="18" fillId="0" borderId="0" xfId="0" applyNumberFormat="1" applyFont="1" applyAlignment="1">
      <alignment horizontal="left" vertical="top"/>
    </xf>
    <xf numFmtId="3" fontId="18" fillId="0" borderId="0" xfId="0" applyNumberFormat="1" applyFont="1" applyAlignment="1">
      <alignment/>
    </xf>
    <xf numFmtId="3" fontId="5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0" fillId="0" borderId="2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 vertical="top"/>
    </xf>
    <xf numFmtId="3" fontId="0" fillId="0" borderId="0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 horizontal="center" vertical="top"/>
    </xf>
    <xf numFmtId="175" fontId="14" fillId="0" borderId="36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65" fillId="0" borderId="14" xfId="0" applyNumberFormat="1" applyFont="1" applyBorder="1" applyAlignment="1">
      <alignment horizontal="left" vertical="top"/>
    </xf>
    <xf numFmtId="175" fontId="14" fillId="0" borderId="13" xfId="0" applyNumberFormat="1" applyFont="1" applyBorder="1" applyAlignment="1">
      <alignment horizontal="center" vertical="center" wrapText="1"/>
    </xf>
    <xf numFmtId="175" fontId="14" fillId="0" borderId="29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31" xfId="0" applyNumberFormat="1" applyFont="1" applyFill="1" applyBorder="1" applyAlignment="1">
      <alignment horizontal="left" vertical="center"/>
    </xf>
    <xf numFmtId="3" fontId="0" fillId="0" borderId="31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28" xfId="0" applyNumberFormat="1" applyBorder="1" applyAlignment="1">
      <alignment vertical="top"/>
    </xf>
    <xf numFmtId="3" fontId="0" fillId="0" borderId="29" xfId="0" applyNumberFormat="1" applyBorder="1" applyAlignment="1">
      <alignment vertical="top"/>
    </xf>
    <xf numFmtId="3" fontId="0" fillId="0" borderId="29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10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" fontId="23" fillId="0" borderId="29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3" fontId="5" fillId="0" borderId="11" xfId="0" applyNumberFormat="1" applyFont="1" applyBorder="1" applyAlignment="1">
      <alignment/>
    </xf>
    <xf numFmtId="3" fontId="5" fillId="0" borderId="26" xfId="0" applyNumberFormat="1" applyFont="1" applyBorder="1" applyAlignment="1">
      <alignment vertical="top"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0" fontId="0" fillId="0" borderId="0" xfId="52" applyAlignment="1">
      <alignment horizontal="center" wrapText="1"/>
      <protection/>
    </xf>
    <xf numFmtId="3" fontId="10" fillId="0" borderId="0" xfId="45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Font="1" applyAlignment="1">
      <alignment horizontal="left" vertical="center" wrapText="1"/>
      <protection/>
    </xf>
    <xf numFmtId="0" fontId="24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4" fillId="0" borderId="0" xfId="52" applyFont="1" applyAlignment="1">
      <alignment wrapText="1"/>
      <protection/>
    </xf>
    <xf numFmtId="0" fontId="0" fillId="0" borderId="0" xfId="52" applyAlignment="1">
      <alignment horizontal="center" vertical="center" wrapText="1"/>
      <protection/>
    </xf>
    <xf numFmtId="3" fontId="21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66" fillId="0" borderId="0" xfId="44" applyNumberFormat="1" applyFont="1" applyFill="1" applyBorder="1" applyAlignment="1" applyProtection="1">
      <alignment horizontal="left"/>
      <protection/>
    </xf>
    <xf numFmtId="3" fontId="13" fillId="0" borderId="37" xfId="0" applyNumberFormat="1" applyFont="1" applyBorder="1" applyAlignment="1">
      <alignment horizontal="center" vertical="center"/>
    </xf>
    <xf numFmtId="3" fontId="13" fillId="0" borderId="38" xfId="0" applyNumberFormat="1" applyFont="1" applyBorder="1" applyAlignment="1">
      <alignment horizontal="center" vertical="center"/>
    </xf>
    <xf numFmtId="3" fontId="13" fillId="0" borderId="39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19" fillId="0" borderId="28" xfId="0" applyNumberFormat="1" applyFont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center" vertical="center"/>
    </xf>
    <xf numFmtId="3" fontId="19" fillId="0" borderId="34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19" fillId="0" borderId="26" xfId="0" applyNumberFormat="1" applyFont="1" applyBorder="1" applyAlignment="1">
      <alignment horizontal="center" vertical="center"/>
    </xf>
    <xf numFmtId="3" fontId="19" fillId="0" borderId="27" xfId="0" applyNumberFormat="1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1476375</xdr:colOff>
      <xdr:row>1</xdr:row>
      <xdr:rowOff>19050</xdr:rowOff>
    </xdr:from>
    <xdr:to>
      <xdr:col>0</xdr:col>
      <xdr:colOff>3495675</xdr:colOff>
      <xdr:row>4</xdr:row>
      <xdr:rowOff>28575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8097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5"/>
  <sheetViews>
    <sheetView showGridLines="0" tabSelected="1" zoomScalePageLayoutView="0" workbookViewId="0" topLeftCell="A1">
      <selection activeCell="F10" sqref="F10"/>
    </sheetView>
  </sheetViews>
  <sheetFormatPr defaultColWidth="11.421875" defaultRowHeight="12.75"/>
  <cols>
    <col min="1" max="1" width="2.7109375" style="3" customWidth="1"/>
    <col min="2" max="2" width="1.1484375" style="3" customWidth="1"/>
    <col min="3" max="4" width="2.7109375" style="3" customWidth="1"/>
    <col min="5" max="5" width="51.7109375" style="3" customWidth="1"/>
    <col min="6" max="7" width="13.28125" style="3" customWidth="1"/>
    <col min="8" max="8" width="1.1484375" style="3" customWidth="1"/>
    <col min="9" max="11" width="2.7109375" style="3" customWidth="1"/>
    <col min="12" max="12" width="51.7109375" style="3" customWidth="1"/>
    <col min="13" max="14" width="13.28125" style="3" customWidth="1"/>
    <col min="15" max="16384" width="11.421875" style="3" customWidth="1"/>
  </cols>
  <sheetData>
    <row r="1" spans="2:11" ht="12.75">
      <c r="B1" s="8"/>
      <c r="C1" s="8"/>
      <c r="D1" s="8"/>
      <c r="E1" s="1"/>
      <c r="F1" s="2"/>
      <c r="G1" s="2"/>
      <c r="H1" s="8"/>
      <c r="I1" s="2"/>
      <c r="J1" s="2"/>
      <c r="K1" s="2"/>
    </row>
    <row r="2" spans="2:11" ht="12.75">
      <c r="B2" s="178" t="s">
        <v>10</v>
      </c>
      <c r="C2" s="178"/>
      <c r="D2" s="178"/>
      <c r="E2" s="178"/>
      <c r="F2" s="2"/>
      <c r="G2" s="2"/>
      <c r="H2" s="9"/>
      <c r="I2" s="2"/>
      <c r="J2" s="2"/>
      <c r="K2" s="2"/>
    </row>
    <row r="3" spans="2:18" ht="15">
      <c r="B3" s="175" t="s">
        <v>89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51"/>
      <c r="P3" s="151"/>
      <c r="Q3" s="151"/>
      <c r="R3" s="151"/>
    </row>
    <row r="4" spans="2:18" ht="15">
      <c r="B4" s="175" t="s">
        <v>61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51"/>
      <c r="P4" s="151"/>
      <c r="Q4" s="151"/>
      <c r="R4" s="151"/>
    </row>
    <row r="5" spans="2:18" ht="21">
      <c r="B5" s="176" t="s">
        <v>66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52"/>
      <c r="P5" s="152"/>
      <c r="Q5" s="152"/>
      <c r="R5" s="152"/>
    </row>
    <row r="6" spans="2:18" ht="17.25" customHeight="1">
      <c r="B6" s="177" t="s">
        <v>33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51"/>
      <c r="P6" s="151"/>
      <c r="Q6" s="151"/>
      <c r="R6" s="151"/>
    </row>
    <row r="7" spans="2:9" ht="17.25" customHeight="1">
      <c r="B7" s="11"/>
      <c r="C7" s="11"/>
      <c r="D7" s="11"/>
      <c r="F7" s="12"/>
      <c r="G7" s="12"/>
      <c r="H7" s="10"/>
      <c r="I7" s="11"/>
    </row>
    <row r="8" spans="2:14" s="4" customFormat="1" ht="42.75" customHeight="1">
      <c r="B8" s="179" t="s">
        <v>14</v>
      </c>
      <c r="C8" s="180"/>
      <c r="D8" s="180"/>
      <c r="E8" s="181"/>
      <c r="F8" s="146" t="s">
        <v>11</v>
      </c>
      <c r="G8" s="146" t="s">
        <v>12</v>
      </c>
      <c r="H8" s="179" t="s">
        <v>13</v>
      </c>
      <c r="I8" s="180"/>
      <c r="J8" s="180"/>
      <c r="K8" s="180"/>
      <c r="L8" s="181"/>
      <c r="M8" s="146" t="s">
        <v>11</v>
      </c>
      <c r="N8" s="146" t="s">
        <v>12</v>
      </c>
    </row>
    <row r="9" spans="2:14" s="4" customFormat="1" ht="12.75">
      <c r="B9" s="45"/>
      <c r="C9" s="46"/>
      <c r="D9" s="46"/>
      <c r="E9" s="68"/>
      <c r="F9" s="15"/>
      <c r="G9" s="16"/>
      <c r="H9" s="45"/>
      <c r="I9" s="46"/>
      <c r="J9" s="46"/>
      <c r="K9" s="46"/>
      <c r="L9" s="137"/>
      <c r="M9" s="18"/>
      <c r="N9" s="18"/>
    </row>
    <row r="10" spans="2:14" s="4" customFormat="1" ht="12.75">
      <c r="B10" s="13"/>
      <c r="C10" s="19" t="s">
        <v>25</v>
      </c>
      <c r="D10" s="19"/>
      <c r="E10" s="20"/>
      <c r="F10" s="21">
        <v>0</v>
      </c>
      <c r="G10" s="22">
        <v>0</v>
      </c>
      <c r="H10" s="13"/>
      <c r="I10" s="19" t="s">
        <v>36</v>
      </c>
      <c r="J10" s="23"/>
      <c r="K10" s="23"/>
      <c r="L10" s="23"/>
      <c r="M10" s="24">
        <v>0</v>
      </c>
      <c r="N10" s="25">
        <v>0</v>
      </c>
    </row>
    <row r="11" spans="2:14" s="4" customFormat="1" ht="5.25" customHeight="1">
      <c r="B11" s="13"/>
      <c r="C11" s="131"/>
      <c r="D11" s="131"/>
      <c r="E11" s="14"/>
      <c r="F11" s="26"/>
      <c r="G11" s="26"/>
      <c r="H11" s="13"/>
      <c r="I11" s="131"/>
      <c r="J11" s="131"/>
      <c r="K11" s="131"/>
      <c r="L11" s="14"/>
      <c r="M11" s="27"/>
      <c r="N11" s="28"/>
    </row>
    <row r="12" spans="2:14" s="4" customFormat="1" ht="12.75">
      <c r="B12" s="13"/>
      <c r="C12" s="132" t="s">
        <v>26</v>
      </c>
      <c r="D12" s="132"/>
      <c r="E12" s="29"/>
      <c r="F12" s="26"/>
      <c r="G12" s="30"/>
      <c r="H12" s="13"/>
      <c r="I12" s="132" t="s">
        <v>15</v>
      </c>
      <c r="J12" s="131"/>
      <c r="K12" s="131"/>
      <c r="L12" s="131"/>
      <c r="M12" s="30"/>
      <c r="N12" s="30"/>
    </row>
    <row r="13" spans="2:14" s="4" customFormat="1" ht="12.75">
      <c r="B13" s="13"/>
      <c r="C13" s="133"/>
      <c r="D13" s="34" t="s">
        <v>27</v>
      </c>
      <c r="E13" s="23"/>
      <c r="F13" s="21">
        <v>0</v>
      </c>
      <c r="G13" s="22">
        <v>0</v>
      </c>
      <c r="H13" s="13"/>
      <c r="I13" s="131"/>
      <c r="J13" s="138" t="s">
        <v>16</v>
      </c>
      <c r="K13" s="138"/>
      <c r="L13" s="131"/>
      <c r="M13" s="30"/>
      <c r="N13" s="30"/>
    </row>
    <row r="14" spans="2:14" s="4" customFormat="1" ht="12.75">
      <c r="B14" s="13"/>
      <c r="C14" s="133"/>
      <c r="D14" s="35" t="s">
        <v>28</v>
      </c>
      <c r="E14" s="31"/>
      <c r="F14" s="32">
        <v>0</v>
      </c>
      <c r="G14" s="33">
        <v>0</v>
      </c>
      <c r="H14" s="13"/>
      <c r="I14" s="131"/>
      <c r="J14" s="133" t="s">
        <v>0</v>
      </c>
      <c r="K14" s="34" t="s">
        <v>18</v>
      </c>
      <c r="L14" s="23"/>
      <c r="M14" s="22">
        <v>0</v>
      </c>
      <c r="N14" s="22">
        <v>0</v>
      </c>
    </row>
    <row r="15" spans="2:14" s="4" customFormat="1" ht="12.75">
      <c r="B15" s="13"/>
      <c r="C15" s="133"/>
      <c r="D15" s="35" t="s">
        <v>29</v>
      </c>
      <c r="E15" s="31"/>
      <c r="F15" s="32">
        <v>0</v>
      </c>
      <c r="G15" s="33">
        <v>0</v>
      </c>
      <c r="H15" s="13"/>
      <c r="I15" s="131"/>
      <c r="J15" s="133" t="s">
        <v>0</v>
      </c>
      <c r="K15" s="35" t="s">
        <v>17</v>
      </c>
      <c r="L15" s="31"/>
      <c r="M15" s="33">
        <v>0</v>
      </c>
      <c r="N15" s="33">
        <v>0</v>
      </c>
    </row>
    <row r="16" spans="2:14" s="4" customFormat="1" ht="12.75">
      <c r="B16" s="13"/>
      <c r="C16" s="19" t="s">
        <v>30</v>
      </c>
      <c r="D16" s="19"/>
      <c r="E16" s="20"/>
      <c r="F16" s="21">
        <v>0</v>
      </c>
      <c r="G16" s="22">
        <v>0</v>
      </c>
      <c r="H16" s="13"/>
      <c r="I16" s="131"/>
      <c r="J16" s="19" t="s">
        <v>19</v>
      </c>
      <c r="K16" s="23"/>
      <c r="L16" s="23"/>
      <c r="M16" s="22">
        <v>0</v>
      </c>
      <c r="N16" s="22">
        <v>0</v>
      </c>
    </row>
    <row r="17" spans="2:14" s="4" customFormat="1" ht="12.75">
      <c r="B17" s="13"/>
      <c r="C17" s="36" t="s">
        <v>31</v>
      </c>
      <c r="D17" s="36"/>
      <c r="E17" s="37"/>
      <c r="F17" s="32">
        <v>0</v>
      </c>
      <c r="G17" s="33">
        <v>0</v>
      </c>
      <c r="H17" s="13"/>
      <c r="I17" s="132" t="s">
        <v>20</v>
      </c>
      <c r="J17" s="131"/>
      <c r="K17" s="131"/>
      <c r="L17" s="131"/>
      <c r="M17" s="38">
        <v>0</v>
      </c>
      <c r="N17" s="38"/>
    </row>
    <row r="18" spans="2:14" s="4" customFormat="1" ht="12.75">
      <c r="B18" s="13"/>
      <c r="C18" s="36" t="s">
        <v>32</v>
      </c>
      <c r="D18" s="36"/>
      <c r="E18" s="37"/>
      <c r="F18" s="32">
        <v>0</v>
      </c>
      <c r="G18" s="33">
        <v>0</v>
      </c>
      <c r="H18" s="13"/>
      <c r="I18" s="131"/>
      <c r="J18" s="34" t="s">
        <v>21</v>
      </c>
      <c r="K18" s="23"/>
      <c r="L18" s="23"/>
      <c r="M18" s="22">
        <v>0</v>
      </c>
      <c r="N18" s="22">
        <v>0</v>
      </c>
    </row>
    <row r="19" spans="2:14" s="4" customFormat="1" ht="12.75">
      <c r="B19" s="13"/>
      <c r="C19" s="131"/>
      <c r="D19" s="131"/>
      <c r="E19" s="14"/>
      <c r="F19" s="39"/>
      <c r="G19" s="38"/>
      <c r="H19" s="13"/>
      <c r="I19" s="131"/>
      <c r="J19" s="35" t="s">
        <v>22</v>
      </c>
      <c r="K19" s="31"/>
      <c r="L19" s="31"/>
      <c r="M19" s="33">
        <v>0</v>
      </c>
      <c r="N19" s="33">
        <v>0</v>
      </c>
    </row>
    <row r="20" spans="2:14" s="4" customFormat="1" ht="12.75">
      <c r="B20" s="13"/>
      <c r="C20" s="131"/>
      <c r="D20" s="131"/>
      <c r="E20" s="29"/>
      <c r="F20" s="13"/>
      <c r="G20" s="40"/>
      <c r="H20" s="13"/>
      <c r="I20" s="23" t="s">
        <v>23</v>
      </c>
      <c r="J20" s="23"/>
      <c r="K20" s="23"/>
      <c r="L20" s="23"/>
      <c r="M20" s="22">
        <v>0</v>
      </c>
      <c r="N20" s="22">
        <v>0</v>
      </c>
    </row>
    <row r="21" spans="2:14" s="4" customFormat="1" ht="12.75">
      <c r="B21" s="41"/>
      <c r="C21" s="42"/>
      <c r="D21" s="42"/>
      <c r="E21" s="43"/>
      <c r="F21" s="41"/>
      <c r="G21" s="44"/>
      <c r="H21" s="13"/>
      <c r="I21" s="131"/>
      <c r="J21" s="131"/>
      <c r="K21" s="131"/>
      <c r="L21" s="131"/>
      <c r="M21" s="30"/>
      <c r="N21" s="30"/>
    </row>
    <row r="22" spans="2:14" s="4" customFormat="1" ht="12.75">
      <c r="B22" s="45"/>
      <c r="C22" s="46"/>
      <c r="D22" s="46"/>
      <c r="E22" s="47" t="s">
        <v>24</v>
      </c>
      <c r="F22" s="48">
        <f>F10+F13+F14+F15+F16+F17+F18</f>
        <v>0</v>
      </c>
      <c r="G22" s="49">
        <f>G10+G13+G14+G15+G16+G17+G18</f>
        <v>0</v>
      </c>
      <c r="H22" s="45"/>
      <c r="I22" s="46"/>
      <c r="J22" s="46"/>
      <c r="K22" s="46"/>
      <c r="L22" s="47" t="s">
        <v>24</v>
      </c>
      <c r="M22" s="49">
        <f>M10+M14+M15+M16+M18+M19+M20</f>
        <v>0</v>
      </c>
      <c r="N22" s="50">
        <f>N10+N14+N15+N16+N18+N19+N20</f>
        <v>0</v>
      </c>
    </row>
    <row r="23" spans="2:14" s="4" customFormat="1" ht="5.25" customHeight="1">
      <c r="B23" s="41"/>
      <c r="C23" s="42"/>
      <c r="D23" s="42"/>
      <c r="E23" s="51"/>
      <c r="F23" s="52"/>
      <c r="G23" s="52"/>
      <c r="H23" s="41"/>
      <c r="I23" s="42"/>
      <c r="J23" s="42"/>
      <c r="K23" s="42"/>
      <c r="L23" s="51"/>
      <c r="M23" s="52"/>
      <c r="N23" s="53"/>
    </row>
    <row r="24" spans="2:14" s="4" customFormat="1" ht="12.75">
      <c r="B24" s="13"/>
      <c r="C24" s="153" t="s">
        <v>62</v>
      </c>
      <c r="D24" s="153"/>
      <c r="E24" s="154"/>
      <c r="F24" s="54">
        <f>IF(M22&gt;=F22,M22-F22,0)</f>
        <v>0</v>
      </c>
      <c r="G24" s="54">
        <f>IF(N22&gt;=G22,N22-G22,0)</f>
        <v>0</v>
      </c>
      <c r="H24" s="45"/>
      <c r="I24" s="154" t="s">
        <v>63</v>
      </c>
      <c r="J24" s="153"/>
      <c r="K24" s="153"/>
      <c r="L24" s="155"/>
      <c r="M24" s="54">
        <f>IF(F22&gt;M22,F22-M22,0)</f>
        <v>0</v>
      </c>
      <c r="N24" s="55">
        <f>IF(G22&gt;N22,G22-N22,0)</f>
        <v>0</v>
      </c>
    </row>
    <row r="25" spans="2:14" s="4" customFormat="1" ht="5.25" customHeight="1">
      <c r="B25" s="41"/>
      <c r="C25" s="42"/>
      <c r="D25" s="42"/>
      <c r="E25" s="51"/>
      <c r="F25" s="52"/>
      <c r="G25" s="52"/>
      <c r="H25" s="41"/>
      <c r="I25" s="42"/>
      <c r="J25" s="42"/>
      <c r="K25" s="42"/>
      <c r="L25" s="51"/>
      <c r="M25" s="52"/>
      <c r="N25" s="53"/>
    </row>
    <row r="26" spans="2:12" s="4" customFormat="1" ht="12.75">
      <c r="B26" s="134"/>
      <c r="C26" s="134"/>
      <c r="D26" s="134"/>
      <c r="E26" s="134"/>
      <c r="F26" s="3"/>
      <c r="G26" s="3"/>
      <c r="H26" s="134"/>
      <c r="I26" s="131"/>
      <c r="J26" s="131"/>
      <c r="K26" s="131"/>
      <c r="L26" s="131"/>
    </row>
    <row r="27" spans="2:12" s="4" customFormat="1" ht="11.25" customHeight="1">
      <c r="B27" s="131"/>
      <c r="C27" s="135" t="s">
        <v>1</v>
      </c>
      <c r="D27" s="136" t="s">
        <v>64</v>
      </c>
      <c r="E27" s="131"/>
      <c r="G27" s="3"/>
      <c r="H27" s="135"/>
      <c r="I27" s="131"/>
      <c r="J27" s="131"/>
      <c r="K27" s="131"/>
      <c r="L27" s="131"/>
    </row>
    <row r="28" spans="3:14" s="4" customFormat="1" ht="11.25" customHeight="1">
      <c r="C28" s="58" t="s">
        <v>2</v>
      </c>
      <c r="D28" s="59" t="s">
        <v>67</v>
      </c>
      <c r="G28" s="3"/>
      <c r="H28" s="139"/>
      <c r="I28" s="140"/>
      <c r="J28" s="140"/>
      <c r="K28" s="140"/>
      <c r="L28" s="140"/>
      <c r="M28" s="5"/>
      <c r="N28" s="5"/>
    </row>
    <row r="29" spans="3:8" s="4" customFormat="1" ht="11.25" customHeight="1">
      <c r="C29" s="56" t="s">
        <v>3</v>
      </c>
      <c r="D29" s="57" t="s">
        <v>68</v>
      </c>
      <c r="G29" s="3"/>
      <c r="H29" s="56"/>
    </row>
    <row r="30" ht="12.75">
      <c r="D30" s="4"/>
    </row>
    <row r="35" spans="5:6" ht="12.75">
      <c r="E35" s="60"/>
      <c r="F35" s="61"/>
    </row>
  </sheetData>
  <sheetProtection/>
  <mergeCells count="7">
    <mergeCell ref="B3:N3"/>
    <mergeCell ref="B5:N5"/>
    <mergeCell ref="B6:N6"/>
    <mergeCell ref="B2:E2"/>
    <mergeCell ref="B8:E8"/>
    <mergeCell ref="H8:L8"/>
    <mergeCell ref="B4:N4"/>
  </mergeCells>
  <hyperlinks>
    <hyperlink ref="B2" r:id="rId1" display="www.plancomptable.com"/>
    <hyperlink ref="B2:E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3"/>
  <headerFooter alignWithMargins="0">
    <oddHeader>&amp;R&amp;8&amp;D</oddHeader>
    <oddFooter>&amp;L&amp;"Arial,Italique"&amp;8https://www.plancomptable.com&amp;R&amp;8&amp;P/&amp;N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8"/>
  <sheetViews>
    <sheetView showGridLines="0" zoomScalePageLayoutView="0" workbookViewId="0" topLeftCell="A1">
      <selection activeCell="H14" sqref="H14"/>
    </sheetView>
  </sheetViews>
  <sheetFormatPr defaultColWidth="11.421875" defaultRowHeight="12.75"/>
  <cols>
    <col min="1" max="1" width="2.7109375" style="3" customWidth="1"/>
    <col min="2" max="4" width="2.28125" style="130" customWidth="1"/>
    <col min="5" max="5" width="7.140625" style="130" customWidth="1"/>
    <col min="6" max="6" width="2.28125" style="130" customWidth="1"/>
    <col min="7" max="7" width="59.57421875" style="3" customWidth="1"/>
    <col min="8" max="11" width="11.7109375" style="3" customWidth="1"/>
    <col min="12" max="16384" width="11.421875" style="3" customWidth="1"/>
  </cols>
  <sheetData>
    <row r="1" spans="2:11" ht="12.75">
      <c r="B1" s="8"/>
      <c r="C1" s="8"/>
      <c r="D1" s="8"/>
      <c r="E1" s="1"/>
      <c r="F1" s="2"/>
      <c r="G1" s="2"/>
      <c r="H1" s="8"/>
      <c r="I1" s="2"/>
      <c r="J1" s="2"/>
      <c r="K1" s="2"/>
    </row>
    <row r="2" spans="2:7" ht="15" customHeight="1">
      <c r="B2" s="178" t="s">
        <v>10</v>
      </c>
      <c r="C2" s="178"/>
      <c r="D2" s="178"/>
      <c r="E2" s="178"/>
      <c r="F2" s="178"/>
      <c r="G2" s="178"/>
    </row>
    <row r="3" spans="2:11" ht="15.75" customHeight="1">
      <c r="B3" s="182" t="s">
        <v>89</v>
      </c>
      <c r="C3" s="182"/>
      <c r="D3" s="182"/>
      <c r="E3" s="182"/>
      <c r="F3" s="182"/>
      <c r="G3" s="182"/>
      <c r="H3" s="182"/>
      <c r="I3" s="182"/>
      <c r="J3" s="182"/>
      <c r="K3" s="182"/>
    </row>
    <row r="4" spans="2:11" ht="15.75" customHeight="1">
      <c r="B4" s="175" t="s">
        <v>61</v>
      </c>
      <c r="C4" s="175"/>
      <c r="D4" s="175"/>
      <c r="E4" s="175"/>
      <c r="F4" s="175"/>
      <c r="G4" s="175"/>
      <c r="H4" s="175"/>
      <c r="I4" s="175"/>
      <c r="J4" s="175"/>
      <c r="K4" s="175"/>
    </row>
    <row r="5" spans="2:11" ht="21">
      <c r="B5" s="176" t="s">
        <v>66</v>
      </c>
      <c r="C5" s="176"/>
      <c r="D5" s="176"/>
      <c r="E5" s="176"/>
      <c r="F5" s="176"/>
      <c r="G5" s="176"/>
      <c r="H5" s="176"/>
      <c r="I5" s="176"/>
      <c r="J5" s="176"/>
      <c r="K5" s="176"/>
    </row>
    <row r="6" spans="2:11" ht="17.25" customHeight="1">
      <c r="B6" s="183" t="s">
        <v>65</v>
      </c>
      <c r="C6" s="183"/>
      <c r="D6" s="183"/>
      <c r="E6" s="183"/>
      <c r="F6" s="183"/>
      <c r="G6" s="183"/>
      <c r="H6" s="183"/>
      <c r="I6" s="183"/>
      <c r="J6" s="183"/>
      <c r="K6" s="183"/>
    </row>
    <row r="7" spans="2:11" ht="17.25" customHeight="1"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8" spans="2:11" ht="45" customHeight="1">
      <c r="B8" s="184" t="s">
        <v>37</v>
      </c>
      <c r="C8" s="185"/>
      <c r="D8" s="185"/>
      <c r="E8" s="185"/>
      <c r="F8" s="185"/>
      <c r="G8" s="186"/>
      <c r="H8" s="62"/>
      <c r="I8" s="150" t="s">
        <v>11</v>
      </c>
      <c r="J8" s="63"/>
      <c r="K8" s="149" t="s">
        <v>38</v>
      </c>
    </row>
    <row r="9" spans="2:11" s="4" customFormat="1" ht="27" customHeight="1">
      <c r="B9" s="187"/>
      <c r="C9" s="188"/>
      <c r="D9" s="188"/>
      <c r="E9" s="188"/>
      <c r="F9" s="188"/>
      <c r="G9" s="189"/>
      <c r="H9" s="147" t="s">
        <v>46</v>
      </c>
      <c r="I9" s="147" t="s">
        <v>13</v>
      </c>
      <c r="J9" s="18" t="s">
        <v>35</v>
      </c>
      <c r="K9" s="18" t="s">
        <v>35</v>
      </c>
    </row>
    <row r="10" spans="2:11" s="4" customFormat="1" ht="12.75" customHeight="1">
      <c r="B10" s="190"/>
      <c r="C10" s="191"/>
      <c r="D10" s="191"/>
      <c r="E10" s="191"/>
      <c r="F10" s="191"/>
      <c r="G10" s="192"/>
      <c r="H10" s="64" t="s">
        <v>5</v>
      </c>
      <c r="I10" s="64">
        <v>2</v>
      </c>
      <c r="J10" s="65" t="s">
        <v>6</v>
      </c>
      <c r="K10" s="65"/>
    </row>
    <row r="11" spans="2:11" s="4" customFormat="1" ht="12.75">
      <c r="B11" s="66"/>
      <c r="C11" s="67"/>
      <c r="D11" s="67"/>
      <c r="E11" s="67"/>
      <c r="F11" s="67"/>
      <c r="G11" s="68"/>
      <c r="H11" s="69"/>
      <c r="I11" s="15"/>
      <c r="J11" s="70"/>
      <c r="K11" s="70"/>
    </row>
    <row r="12" spans="2:11" s="4" customFormat="1" ht="12.75">
      <c r="B12" s="71" t="s">
        <v>39</v>
      </c>
      <c r="C12" s="141"/>
      <c r="D12" s="141"/>
      <c r="E12" s="141"/>
      <c r="F12" s="141"/>
      <c r="G12" s="72"/>
      <c r="H12" s="73"/>
      <c r="I12" s="26"/>
      <c r="J12" s="70"/>
      <c r="K12" s="70"/>
    </row>
    <row r="13" spans="2:11" s="4" customFormat="1" ht="12.75">
      <c r="B13" s="13"/>
      <c r="C13" s="142" t="s">
        <v>60</v>
      </c>
      <c r="D13" s="142"/>
      <c r="E13" s="142"/>
      <c r="F13" s="142"/>
      <c r="G13" s="14"/>
      <c r="H13" s="30"/>
      <c r="I13" s="30"/>
      <c r="J13" s="70"/>
      <c r="K13" s="70"/>
    </row>
    <row r="14" spans="2:11" s="4" customFormat="1" ht="12.75">
      <c r="B14" s="13"/>
      <c r="C14" s="131"/>
      <c r="D14" s="74" t="s">
        <v>43</v>
      </c>
      <c r="E14" s="23"/>
      <c r="F14" s="23"/>
      <c r="G14" s="20"/>
      <c r="H14" s="75">
        <v>0</v>
      </c>
      <c r="I14" s="22">
        <v>0</v>
      </c>
      <c r="J14" s="70"/>
      <c r="K14" s="70"/>
    </row>
    <row r="15" spans="2:11" s="4" customFormat="1" ht="12.75">
      <c r="B15" s="13"/>
      <c r="C15" s="131"/>
      <c r="D15" s="76" t="s">
        <v>47</v>
      </c>
      <c r="E15" s="31"/>
      <c r="F15" s="31"/>
      <c r="G15" s="37"/>
      <c r="H15" s="33">
        <v>0</v>
      </c>
      <c r="I15" s="33">
        <v>0</v>
      </c>
      <c r="J15" s="70"/>
      <c r="K15" s="70"/>
    </row>
    <row r="16" spans="2:11" s="4" customFormat="1" ht="12.75">
      <c r="B16" s="13"/>
      <c r="C16" s="131"/>
      <c r="D16" s="74" t="s">
        <v>48</v>
      </c>
      <c r="E16" s="23"/>
      <c r="F16" s="23"/>
      <c r="G16" s="20"/>
      <c r="H16" s="77">
        <v>0</v>
      </c>
      <c r="I16" s="33">
        <v>0</v>
      </c>
      <c r="J16" s="70"/>
      <c r="K16" s="70"/>
    </row>
    <row r="17" spans="2:11" s="4" customFormat="1" ht="12.75">
      <c r="B17" s="13"/>
      <c r="C17" s="142" t="s">
        <v>49</v>
      </c>
      <c r="D17" s="142"/>
      <c r="E17" s="142"/>
      <c r="F17" s="142"/>
      <c r="G17" s="14"/>
      <c r="H17" s="38"/>
      <c r="I17" s="38"/>
      <c r="J17" s="70"/>
      <c r="K17" s="70"/>
    </row>
    <row r="18" spans="2:11" s="4" customFormat="1" ht="12.75">
      <c r="B18" s="13"/>
      <c r="C18" s="131"/>
      <c r="D18" s="74" t="s">
        <v>50</v>
      </c>
      <c r="E18" s="23"/>
      <c r="F18" s="23"/>
      <c r="G18" s="20"/>
      <c r="H18" s="75">
        <v>0</v>
      </c>
      <c r="I18" s="22">
        <v>0</v>
      </c>
      <c r="J18" s="70"/>
      <c r="K18" s="70"/>
    </row>
    <row r="19" spans="2:11" s="4" customFormat="1" ht="12.75">
      <c r="B19" s="13"/>
      <c r="C19" s="131"/>
      <c r="D19" s="76" t="s">
        <v>51</v>
      </c>
      <c r="E19" s="31"/>
      <c r="F19" s="31"/>
      <c r="G19" s="37"/>
      <c r="H19" s="78">
        <v>0</v>
      </c>
      <c r="I19" s="79">
        <v>0</v>
      </c>
      <c r="J19" s="70"/>
      <c r="K19" s="70"/>
    </row>
    <row r="20" spans="2:11" s="4" customFormat="1" ht="12.75">
      <c r="B20" s="13"/>
      <c r="C20" s="141"/>
      <c r="D20" s="141"/>
      <c r="E20" s="141"/>
      <c r="F20" s="80" t="s">
        <v>41</v>
      </c>
      <c r="G20" s="81"/>
      <c r="H20" s="55">
        <f>H14+H15+H16+H18+H19</f>
        <v>0</v>
      </c>
      <c r="I20" s="82">
        <f>I14+I15+I16+I18+I19</f>
        <v>0</v>
      </c>
      <c r="J20" s="70"/>
      <c r="K20" s="70"/>
    </row>
    <row r="21" spans="2:11" s="4" customFormat="1" ht="4.5" customHeight="1">
      <c r="B21" s="13"/>
      <c r="C21" s="141"/>
      <c r="D21" s="141"/>
      <c r="E21" s="141"/>
      <c r="F21" s="141"/>
      <c r="G21" s="14"/>
      <c r="H21" s="53"/>
      <c r="I21" s="83"/>
      <c r="J21" s="70"/>
      <c r="K21" s="70"/>
    </row>
    <row r="22" spans="2:11" s="4" customFormat="1" ht="12.75">
      <c r="B22" s="13"/>
      <c r="C22" s="141"/>
      <c r="D22" s="141"/>
      <c r="E22" s="84" t="s">
        <v>52</v>
      </c>
      <c r="F22" s="84"/>
      <c r="G22" s="85"/>
      <c r="H22" s="86"/>
      <c r="I22" s="86"/>
      <c r="J22" s="87">
        <f>I20-H20</f>
        <v>0</v>
      </c>
      <c r="K22" s="88">
        <v>0</v>
      </c>
    </row>
    <row r="23" spans="2:11" s="4" customFormat="1" ht="4.5" customHeight="1">
      <c r="B23" s="13"/>
      <c r="C23" s="141"/>
      <c r="D23" s="141"/>
      <c r="E23" s="141"/>
      <c r="F23" s="141"/>
      <c r="G23" s="14"/>
      <c r="H23" s="89"/>
      <c r="I23" s="89"/>
      <c r="J23" s="90"/>
      <c r="K23" s="90"/>
    </row>
    <row r="24" spans="2:11" s="4" customFormat="1" ht="12.75" customHeight="1">
      <c r="B24" s="91"/>
      <c r="C24" s="142"/>
      <c r="D24" s="142"/>
      <c r="E24" s="142"/>
      <c r="F24" s="142"/>
      <c r="G24" s="132"/>
      <c r="H24" s="92"/>
      <c r="I24" s="92"/>
      <c r="J24" s="93"/>
      <c r="K24" s="93"/>
    </row>
    <row r="25" spans="2:11" s="4" customFormat="1" ht="12.75">
      <c r="B25" s="71" t="s">
        <v>40</v>
      </c>
      <c r="C25" s="141"/>
      <c r="D25" s="141"/>
      <c r="E25" s="141"/>
      <c r="F25" s="141"/>
      <c r="G25" s="143"/>
      <c r="H25" s="30"/>
      <c r="I25" s="30"/>
      <c r="J25" s="93"/>
      <c r="K25" s="93"/>
    </row>
    <row r="26" spans="2:11" s="4" customFormat="1" ht="12.75">
      <c r="B26" s="13"/>
      <c r="C26" s="74" t="s">
        <v>44</v>
      </c>
      <c r="D26" s="23"/>
      <c r="E26" s="23"/>
      <c r="F26" s="23"/>
      <c r="G26" s="23"/>
      <c r="H26" s="22">
        <v>0</v>
      </c>
      <c r="I26" s="22">
        <v>0</v>
      </c>
      <c r="J26" s="93"/>
      <c r="K26" s="93"/>
    </row>
    <row r="27" spans="2:11" s="4" customFormat="1" ht="12.75">
      <c r="B27" s="13"/>
      <c r="C27" s="76" t="s">
        <v>45</v>
      </c>
      <c r="D27" s="31"/>
      <c r="E27" s="31"/>
      <c r="F27" s="31"/>
      <c r="G27" s="31"/>
      <c r="H27" s="33">
        <v>0</v>
      </c>
      <c r="I27" s="33">
        <v>0</v>
      </c>
      <c r="J27" s="93"/>
      <c r="K27" s="93"/>
    </row>
    <row r="28" spans="2:11" s="4" customFormat="1" ht="12.75">
      <c r="B28" s="91"/>
      <c r="C28" s="142"/>
      <c r="D28" s="142"/>
      <c r="E28" s="142"/>
      <c r="F28" s="142"/>
      <c r="G28" s="132"/>
      <c r="H28" s="94"/>
      <c r="I28" s="94"/>
      <c r="J28" s="93"/>
      <c r="K28" s="93"/>
    </row>
    <row r="29" spans="2:11" s="4" customFormat="1" ht="12.75">
      <c r="B29" s="13"/>
      <c r="C29" s="141"/>
      <c r="D29" s="141"/>
      <c r="E29" s="141"/>
      <c r="F29" s="84" t="s">
        <v>41</v>
      </c>
      <c r="G29" s="95"/>
      <c r="H29" s="55">
        <f>H26+H27</f>
        <v>0</v>
      </c>
      <c r="I29" s="82">
        <f>I26+I27</f>
        <v>0</v>
      </c>
      <c r="J29" s="93"/>
      <c r="K29" s="93"/>
    </row>
    <row r="30" spans="2:11" s="4" customFormat="1" ht="4.5" customHeight="1">
      <c r="B30" s="13"/>
      <c r="C30" s="141"/>
      <c r="D30" s="141"/>
      <c r="E30" s="141"/>
      <c r="F30" s="141"/>
      <c r="G30" s="14"/>
      <c r="H30" s="53"/>
      <c r="I30" s="83"/>
      <c r="J30" s="93"/>
      <c r="K30" s="93"/>
    </row>
    <row r="31" spans="2:11" s="4" customFormat="1" ht="12.75">
      <c r="B31" s="13"/>
      <c r="C31" s="141"/>
      <c r="D31" s="141"/>
      <c r="E31" s="84" t="s">
        <v>53</v>
      </c>
      <c r="F31" s="84"/>
      <c r="G31" s="85"/>
      <c r="H31" s="86"/>
      <c r="I31" s="86"/>
      <c r="J31" s="87">
        <f>I29-H29</f>
        <v>0</v>
      </c>
      <c r="K31" s="88">
        <v>0</v>
      </c>
    </row>
    <row r="32" spans="2:11" s="4" customFormat="1" ht="4.5" customHeight="1">
      <c r="B32" s="13"/>
      <c r="C32" s="141"/>
      <c r="D32" s="141"/>
      <c r="E32" s="141"/>
      <c r="F32" s="141"/>
      <c r="G32" s="14"/>
      <c r="H32" s="89"/>
      <c r="I32" s="89"/>
      <c r="J32" s="90"/>
      <c r="K32" s="90"/>
    </row>
    <row r="33" spans="2:11" s="4" customFormat="1" ht="12.75" customHeight="1">
      <c r="B33" s="91"/>
      <c r="C33" s="142"/>
      <c r="D33" s="142"/>
      <c r="E33" s="142"/>
      <c r="F33" s="142"/>
      <c r="G33" s="14"/>
      <c r="H33" s="96"/>
      <c r="I33" s="70"/>
      <c r="J33" s="92"/>
      <c r="K33" s="92"/>
    </row>
    <row r="34" spans="2:11" s="4" customFormat="1" ht="12.75">
      <c r="B34" s="13"/>
      <c r="C34" s="141"/>
      <c r="D34" s="141"/>
      <c r="E34" s="141"/>
      <c r="F34" s="141" t="s">
        <v>7</v>
      </c>
      <c r="G34" s="72"/>
      <c r="H34" s="96"/>
      <c r="I34" s="70"/>
      <c r="J34" s="97"/>
      <c r="K34" s="97"/>
    </row>
    <row r="35" spans="2:11" s="4" customFormat="1" ht="12.75">
      <c r="B35" s="13"/>
      <c r="C35" s="142"/>
      <c r="D35" s="142"/>
      <c r="E35" s="142"/>
      <c r="F35" s="148" t="s">
        <v>54</v>
      </c>
      <c r="G35" s="95"/>
      <c r="H35" s="98"/>
      <c r="I35" s="99"/>
      <c r="J35" s="100">
        <f>IF((J31+J22)&gt;=0,0,J31+J22)</f>
        <v>0</v>
      </c>
      <c r="K35" s="100">
        <f>IF((K31+K22)&gt;=0,0,K31+K22)</f>
        <v>0</v>
      </c>
    </row>
    <row r="36" spans="2:11" s="4" customFormat="1" ht="12.75">
      <c r="B36" s="13"/>
      <c r="C36" s="142"/>
      <c r="D36" s="142"/>
      <c r="E36" s="142"/>
      <c r="F36" s="142" t="s">
        <v>34</v>
      </c>
      <c r="G36" s="101"/>
      <c r="H36" s="96"/>
      <c r="I36" s="70"/>
      <c r="J36" s="102"/>
      <c r="K36" s="103"/>
    </row>
    <row r="37" spans="2:11" s="4" customFormat="1" ht="12.75">
      <c r="B37" s="13"/>
      <c r="C37" s="142"/>
      <c r="D37" s="142"/>
      <c r="E37" s="142"/>
      <c r="F37" s="74" t="s">
        <v>55</v>
      </c>
      <c r="G37" s="104"/>
      <c r="H37" s="98"/>
      <c r="I37" s="99"/>
      <c r="J37" s="105">
        <f>IF((J31+J22)&lt;0,0,J31+J22)</f>
        <v>0</v>
      </c>
      <c r="K37" s="105">
        <f>IF((K31+K22)&lt;0,0,K31+K22)</f>
        <v>0</v>
      </c>
    </row>
    <row r="38" spans="2:11" s="4" customFormat="1" ht="4.5" customHeight="1">
      <c r="B38" s="13"/>
      <c r="C38" s="141"/>
      <c r="D38" s="141"/>
      <c r="E38" s="141"/>
      <c r="F38" s="141"/>
      <c r="G38" s="14"/>
      <c r="H38" s="89"/>
      <c r="I38" s="89"/>
      <c r="J38" s="90"/>
      <c r="K38" s="90"/>
    </row>
    <row r="39" spans="2:11" s="4" customFormat="1" ht="12.75" customHeight="1">
      <c r="B39" s="91"/>
      <c r="C39" s="142"/>
      <c r="D39" s="142"/>
      <c r="E39" s="142"/>
      <c r="F39" s="142"/>
      <c r="G39" s="14"/>
      <c r="H39" s="106"/>
      <c r="I39" s="107"/>
      <c r="J39" s="93"/>
      <c r="K39" s="93"/>
    </row>
    <row r="40" spans="2:11" s="4" customFormat="1" ht="12.75">
      <c r="B40" s="71" t="s">
        <v>74</v>
      </c>
      <c r="C40" s="141"/>
      <c r="D40" s="141"/>
      <c r="E40" s="141"/>
      <c r="F40" s="141"/>
      <c r="G40" s="72"/>
      <c r="H40" s="73"/>
      <c r="I40" s="26"/>
      <c r="J40" s="93"/>
      <c r="K40" s="93"/>
    </row>
    <row r="41" spans="2:11" s="4" customFormat="1" ht="12.75">
      <c r="B41" s="13"/>
      <c r="C41" s="74" t="s">
        <v>42</v>
      </c>
      <c r="D41" s="23"/>
      <c r="E41" s="23"/>
      <c r="F41" s="23"/>
      <c r="G41" s="23"/>
      <c r="H41" s="22">
        <v>0</v>
      </c>
      <c r="I41" s="22">
        <v>0</v>
      </c>
      <c r="J41" s="93"/>
      <c r="K41" s="93"/>
    </row>
    <row r="42" spans="2:11" s="4" customFormat="1" ht="12.75">
      <c r="B42" s="13"/>
      <c r="C42" s="76" t="s">
        <v>56</v>
      </c>
      <c r="D42" s="31"/>
      <c r="E42" s="31"/>
      <c r="F42" s="31"/>
      <c r="G42" s="31"/>
      <c r="H42" s="33">
        <v>0</v>
      </c>
      <c r="I42" s="33">
        <v>0</v>
      </c>
      <c r="J42" s="93"/>
      <c r="K42" s="93"/>
    </row>
    <row r="43" spans="2:11" s="4" customFormat="1" ht="12.75">
      <c r="B43" s="91"/>
      <c r="C43" s="142"/>
      <c r="D43" s="142"/>
      <c r="E43" s="142"/>
      <c r="F43" s="142"/>
      <c r="G43" s="108"/>
      <c r="H43" s="75"/>
      <c r="I43" s="21"/>
      <c r="J43" s="93"/>
      <c r="K43" s="93"/>
    </row>
    <row r="44" spans="2:11" s="4" customFormat="1" ht="12.75">
      <c r="B44" s="13"/>
      <c r="C44" s="141"/>
      <c r="D44" s="141"/>
      <c r="E44" s="141"/>
      <c r="F44" s="84" t="s">
        <v>41</v>
      </c>
      <c r="G44" s="95"/>
      <c r="H44" s="55">
        <f>H42+H41</f>
        <v>0</v>
      </c>
      <c r="I44" s="82">
        <f>I42+I41</f>
        <v>0</v>
      </c>
      <c r="J44" s="93"/>
      <c r="K44" s="93"/>
    </row>
    <row r="45" spans="2:11" s="4" customFormat="1" ht="4.5" customHeight="1">
      <c r="B45" s="13"/>
      <c r="C45" s="141"/>
      <c r="D45" s="141"/>
      <c r="E45" s="141"/>
      <c r="F45" s="141"/>
      <c r="G45" s="14"/>
      <c r="H45" s="53"/>
      <c r="I45" s="83"/>
      <c r="J45" s="93"/>
      <c r="K45" s="93"/>
    </row>
    <row r="46" spans="2:11" s="4" customFormat="1" ht="12.75">
      <c r="B46" s="13"/>
      <c r="C46" s="141"/>
      <c r="D46" s="141"/>
      <c r="E46" s="84" t="s">
        <v>57</v>
      </c>
      <c r="F46" s="84"/>
      <c r="G46" s="85"/>
      <c r="H46" s="86"/>
      <c r="I46" s="86"/>
      <c r="J46" s="87">
        <f>I44-H44</f>
        <v>0</v>
      </c>
      <c r="K46" s="88">
        <v>0</v>
      </c>
    </row>
    <row r="47" spans="2:11" s="4" customFormat="1" ht="4.5" customHeight="1">
      <c r="B47" s="13"/>
      <c r="C47" s="141"/>
      <c r="D47" s="141"/>
      <c r="E47" s="141"/>
      <c r="F47" s="141"/>
      <c r="G47" s="14"/>
      <c r="H47" s="89"/>
      <c r="I47" s="89"/>
      <c r="J47" s="109"/>
      <c r="K47" s="109"/>
    </row>
    <row r="48" spans="2:11" s="4" customFormat="1" ht="12.75" customHeight="1">
      <c r="B48" s="91"/>
      <c r="C48" s="142"/>
      <c r="D48" s="142"/>
      <c r="E48" s="142"/>
      <c r="F48" s="142"/>
      <c r="G48" s="132"/>
      <c r="H48" s="110"/>
      <c r="I48" s="106"/>
      <c r="J48" s="92"/>
      <c r="K48" s="16"/>
    </row>
    <row r="49" spans="2:11" s="4" customFormat="1" ht="12.75">
      <c r="B49" s="71" t="s">
        <v>76</v>
      </c>
      <c r="C49" s="141"/>
      <c r="D49" s="141"/>
      <c r="E49" s="141"/>
      <c r="F49" s="141"/>
      <c r="G49" s="143"/>
      <c r="H49" s="111"/>
      <c r="I49" s="112"/>
      <c r="J49" s="30"/>
      <c r="K49" s="30"/>
    </row>
    <row r="50" spans="2:11" s="4" customFormat="1" ht="12.75">
      <c r="B50" s="71" t="s">
        <v>8</v>
      </c>
      <c r="C50" s="141"/>
      <c r="D50" s="141"/>
      <c r="E50" s="141"/>
      <c r="F50" s="141"/>
      <c r="G50" s="143"/>
      <c r="H50" s="111"/>
      <c r="I50" s="112"/>
      <c r="J50" s="30"/>
      <c r="K50" s="30"/>
    </row>
    <row r="51" spans="2:11" s="4" customFormat="1" ht="12.75">
      <c r="B51" s="13"/>
      <c r="C51" s="142"/>
      <c r="D51" s="142"/>
      <c r="E51" s="142"/>
      <c r="F51" s="84" t="s">
        <v>58</v>
      </c>
      <c r="G51" s="113"/>
      <c r="H51" s="114"/>
      <c r="I51" s="115"/>
      <c r="J51" s="100">
        <f>(IF((J35+J37+J46)&gt;=0,0,(J35+J37+J46)))</f>
        <v>0</v>
      </c>
      <c r="K51" s="100">
        <f>(IF((K35+K37+K46)&gt;=0,0,(K35+K37+K46)))</f>
        <v>0</v>
      </c>
    </row>
    <row r="52" spans="2:11" s="4" customFormat="1" ht="12.75">
      <c r="B52" s="13"/>
      <c r="C52" s="142"/>
      <c r="D52" s="142"/>
      <c r="E52" s="142"/>
      <c r="F52" s="142" t="s">
        <v>34</v>
      </c>
      <c r="G52" s="144"/>
      <c r="H52" s="111"/>
      <c r="I52" s="112"/>
      <c r="J52" s="116"/>
      <c r="K52" s="116"/>
    </row>
    <row r="53" spans="2:11" s="4" customFormat="1" ht="12.75">
      <c r="B53" s="13"/>
      <c r="C53" s="142"/>
      <c r="D53" s="142"/>
      <c r="E53" s="142"/>
      <c r="F53" s="84" t="s">
        <v>59</v>
      </c>
      <c r="G53" s="117"/>
      <c r="H53" s="114"/>
      <c r="I53" s="115"/>
      <c r="J53" s="105">
        <f>IF((J35+J37+J46)&lt;0,0,(J35+J37+J46))</f>
        <v>0</v>
      </c>
      <c r="K53" s="105">
        <f>IF((K35+K37+K46)&lt;0,0,(K35+K37+K46))</f>
        <v>0</v>
      </c>
    </row>
    <row r="54" spans="2:11" s="4" customFormat="1" ht="5.25" customHeight="1">
      <c r="B54" s="118"/>
      <c r="C54" s="119"/>
      <c r="D54" s="119"/>
      <c r="E54" s="119"/>
      <c r="F54" s="119"/>
      <c r="G54" s="120"/>
      <c r="H54" s="121"/>
      <c r="I54" s="122"/>
      <c r="J54" s="28"/>
      <c r="K54" s="123"/>
    </row>
    <row r="55" spans="2:11" s="4" customFormat="1" ht="12.75">
      <c r="B55" s="124"/>
      <c r="C55" s="124"/>
      <c r="D55" s="124"/>
      <c r="E55" s="124"/>
      <c r="F55" s="124"/>
      <c r="G55" s="17"/>
      <c r="H55" s="125"/>
      <c r="I55" s="125"/>
      <c r="J55" s="125"/>
      <c r="K55" s="125"/>
    </row>
    <row r="56" spans="2:7" s="5" customFormat="1" ht="11.25" customHeight="1">
      <c r="B56" s="59" t="s">
        <v>1</v>
      </c>
      <c r="C56" s="5" t="s">
        <v>71</v>
      </c>
      <c r="D56" s="59"/>
      <c r="E56" s="59"/>
      <c r="F56" s="59"/>
      <c r="G56" s="57"/>
    </row>
    <row r="57" spans="2:6" s="5" customFormat="1" ht="11.25" customHeight="1">
      <c r="B57" s="59" t="s">
        <v>2</v>
      </c>
      <c r="C57" s="5" t="s">
        <v>69</v>
      </c>
      <c r="D57" s="59"/>
      <c r="E57" s="59"/>
      <c r="F57" s="59"/>
    </row>
    <row r="58" spans="2:6" s="5" customFormat="1" ht="11.25" customHeight="1">
      <c r="B58" s="59" t="s">
        <v>3</v>
      </c>
      <c r="C58" s="5" t="s">
        <v>75</v>
      </c>
      <c r="D58" s="59"/>
      <c r="E58" s="59"/>
      <c r="F58" s="59"/>
    </row>
    <row r="59" spans="2:6" s="5" customFormat="1" ht="11.25" customHeight="1">
      <c r="B59" s="59" t="s">
        <v>4</v>
      </c>
      <c r="C59" s="5" t="s">
        <v>70</v>
      </c>
      <c r="D59" s="59"/>
      <c r="E59" s="59"/>
      <c r="F59" s="59"/>
    </row>
    <row r="60" spans="2:7" s="5" customFormat="1" ht="11.25" customHeight="1">
      <c r="B60" s="59"/>
      <c r="C60" s="59"/>
      <c r="D60" s="59"/>
      <c r="E60" s="59"/>
      <c r="F60" s="59"/>
      <c r="G60" s="126"/>
    </row>
    <row r="61" spans="2:7" s="5" customFormat="1" ht="11.25" customHeight="1">
      <c r="B61" s="59"/>
      <c r="C61" s="127" t="s">
        <v>72</v>
      </c>
      <c r="D61" s="127"/>
      <c r="E61" s="127"/>
      <c r="F61" s="127"/>
      <c r="G61" s="128"/>
    </row>
    <row r="62" spans="2:6" s="5" customFormat="1" ht="11.25" customHeight="1">
      <c r="B62" s="129"/>
      <c r="C62" s="129" t="s">
        <v>73</v>
      </c>
      <c r="D62" s="129"/>
      <c r="E62" s="129"/>
      <c r="F62" s="129"/>
    </row>
    <row r="63" ht="12.75">
      <c r="G63" s="3" t="s">
        <v>9</v>
      </c>
    </row>
    <row r="64" spans="2:11" ht="15" customHeight="1">
      <c r="B64" s="156"/>
      <c r="C64" s="162" t="s">
        <v>79</v>
      </c>
      <c r="D64" s="157"/>
      <c r="E64" s="157"/>
      <c r="F64" s="157"/>
      <c r="G64" s="158"/>
      <c r="H64" s="158"/>
      <c r="I64" s="158"/>
      <c r="J64" s="158"/>
      <c r="K64" s="159"/>
    </row>
    <row r="65" spans="2:11" ht="12.75">
      <c r="B65" s="160"/>
      <c r="C65" s="163" t="s">
        <v>77</v>
      </c>
      <c r="D65" s="163"/>
      <c r="E65" s="163"/>
      <c r="F65" s="163"/>
      <c r="G65" s="140"/>
      <c r="H65" s="140"/>
      <c r="I65" s="140"/>
      <c r="J65" s="140"/>
      <c r="K65" s="164"/>
    </row>
    <row r="66" spans="2:11" ht="12.75">
      <c r="B66" s="160"/>
      <c r="C66" s="163" t="s">
        <v>78</v>
      </c>
      <c r="D66" s="163"/>
      <c r="E66" s="163"/>
      <c r="F66" s="163"/>
      <c r="G66" s="140"/>
      <c r="H66" s="140"/>
      <c r="I66" s="140"/>
      <c r="J66" s="140"/>
      <c r="K66" s="164"/>
    </row>
    <row r="67" spans="2:11" ht="12.75">
      <c r="B67" s="160"/>
      <c r="C67" s="163" t="s">
        <v>80</v>
      </c>
      <c r="D67" s="163"/>
      <c r="E67" s="163"/>
      <c r="F67" s="163"/>
      <c r="G67" s="140"/>
      <c r="H67" s="140"/>
      <c r="I67" s="140"/>
      <c r="J67" s="140"/>
      <c r="K67" s="164"/>
    </row>
    <row r="68" spans="2:11" ht="12.75">
      <c r="B68" s="161"/>
      <c r="C68" s="165" t="s">
        <v>81</v>
      </c>
      <c r="D68" s="165"/>
      <c r="E68" s="165"/>
      <c r="F68" s="165"/>
      <c r="G68" s="166"/>
      <c r="H68" s="166"/>
      <c r="I68" s="166"/>
      <c r="J68" s="166"/>
      <c r="K68" s="167"/>
    </row>
  </sheetData>
  <sheetProtection/>
  <mergeCells count="6">
    <mergeCell ref="B2:G2"/>
    <mergeCell ref="B3:K3"/>
    <mergeCell ref="B5:K5"/>
    <mergeCell ref="B6:K6"/>
    <mergeCell ref="B8:G10"/>
    <mergeCell ref="B4:K4"/>
  </mergeCells>
  <hyperlinks>
    <hyperlink ref="B2" r:id="rId1" display="www.plancomptable.com"/>
    <hyperlink ref="B2:G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3"/>
  <headerFooter alignWithMargins="0">
    <oddHeader>&amp;R&amp;8&amp;D</oddHeader>
    <oddFooter>&amp;L&amp;"Arial,Italique"&amp;8https://www.plancomptable.com&amp;R&amp;8&amp;P/&amp;N</oddFooter>
  </headerFooter>
  <ignoredErrors>
    <ignoredError sqref="H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4:D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5.00390625" style="168" customWidth="1"/>
    <col min="2" max="2" width="12.8515625" style="6" customWidth="1"/>
    <col min="3" max="16384" width="11.57421875" style="6" customWidth="1"/>
  </cols>
  <sheetData>
    <row r="2" ht="12.75"/>
    <row r="3" ht="12.75"/>
    <row r="4" spans="3:4" ht="12.75">
      <c r="C4" s="7"/>
      <c r="D4" s="7"/>
    </row>
    <row r="5" ht="12.75"/>
    <row r="6" spans="1:3" s="171" customFormat="1" ht="24.75" customHeight="1">
      <c r="A6" s="169" t="s">
        <v>82</v>
      </c>
      <c r="B6" s="170"/>
      <c r="C6" s="170"/>
    </row>
    <row r="7" s="173" customFormat="1" ht="15">
      <c r="A7" s="172"/>
    </row>
    <row r="8" s="171" customFormat="1" ht="24.75" customHeight="1">
      <c r="A8" s="169" t="s">
        <v>83</v>
      </c>
    </row>
    <row r="9" s="173" customFormat="1" ht="15">
      <c r="A9" s="172"/>
    </row>
    <row r="10" s="171" customFormat="1" ht="24.75" customHeight="1">
      <c r="A10" s="169" t="s">
        <v>84</v>
      </c>
    </row>
    <row r="11" s="173" customFormat="1" ht="15">
      <c r="A11" s="172"/>
    </row>
    <row r="12" s="171" customFormat="1" ht="24.75" customHeight="1">
      <c r="A12" s="169" t="s">
        <v>85</v>
      </c>
    </row>
    <row r="13" s="173" customFormat="1" ht="15">
      <c r="A13" s="172"/>
    </row>
    <row r="14" s="171" customFormat="1" ht="24.75" customHeight="1">
      <c r="A14" s="169" t="s">
        <v>86</v>
      </c>
    </row>
    <row r="15" s="173" customFormat="1" ht="15">
      <c r="A15" s="172"/>
    </row>
    <row r="16" s="171" customFormat="1" ht="24.75" customHeight="1">
      <c r="A16" s="169" t="s">
        <v>87</v>
      </c>
    </row>
    <row r="17" s="173" customFormat="1" ht="15">
      <c r="A17" s="172"/>
    </row>
    <row r="18" s="171" customFormat="1" ht="24.75" customHeight="1">
      <c r="A18" s="169" t="s">
        <v>88</v>
      </c>
    </row>
    <row r="19" ht="12.75">
      <c r="A19" s="174"/>
    </row>
  </sheetData>
  <sheetProtection/>
  <hyperlinks>
    <hyperlink ref="A6" r:id="rId1" display="NATIONAL ACCOUNTING CODE"/>
    <hyperlink ref="A8" r:id="rId2" display="SUMMARY OF ACCOUNTS"/>
    <hyperlink ref="A10" r:id="rId3" display="CHART OF ACCOUNTS"/>
    <hyperlink ref="A16" r:id="rId4" display="FINANCIAL STATEMENTS"/>
    <hyperlink ref="A18" r:id="rId5" display="ACCOUNTING AND FINANCIAL TERMS"/>
    <hyperlink ref="A12" r:id="rId6" display="CLASSIFICATION OF ACCOUNTS"/>
    <hyperlink ref="A14" r:id="rId7" display="FUNCTIONING OF ACCOUNT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9"/>
  <headerFooter>
    <oddFooter>&amp;L&amp;"Arial,Italique"&amp;9https://www.plancomptable.com&amp;R&amp;9&amp;P/&amp;N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de tableau des emplois et des ressources en anglais- Système développé - Plan Comptable Général</dc:title>
  <dc:subject/>
  <dc:creator>www.plancomptable.com</dc:creator>
  <cp:keywords>anglais, english, tableau des emplois et des ressources</cp:keywords>
  <dc:description/>
  <cp:lastModifiedBy>www.plancomptable.com</cp:lastModifiedBy>
  <cp:lastPrinted>2022-02-19T23:40:07Z</cp:lastPrinted>
  <dcterms:created xsi:type="dcterms:W3CDTF">2000-11-24T14:16:08Z</dcterms:created>
  <dcterms:modified xsi:type="dcterms:W3CDTF">2022-02-20T10:00:15Z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