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Variation du FR net" sheetId="1" r:id="rId1"/>
    <sheet name="Utilisation de la variation" sheetId="2" r:id="rId2"/>
    <sheet name="PlanComptable.com" sheetId="3" r:id="rId3"/>
    <sheet name="Français-Anglais" sheetId="4" r:id="rId4"/>
  </sheets>
  <definedNames>
    <definedName name="_xlnm.Print_Area" localSheetId="3">'Français-Anglais'!$A$1:$C$23</definedName>
    <definedName name="_xlnm.Print_Area" localSheetId="2">'PlanComptable.com'!$A$1:$D$17</definedName>
  </definedNames>
  <calcPr fullCalcOnLoad="1"/>
</workbook>
</file>

<file path=xl/sharedStrings.xml><?xml version="1.0" encoding="utf-8"?>
<sst xmlns="http://schemas.openxmlformats.org/spreadsheetml/2006/main" count="127" uniqueCount="107">
  <si>
    <t>-</t>
  </si>
  <si>
    <t>(a)</t>
  </si>
  <si>
    <t>(b)</t>
  </si>
  <si>
    <t>(c)</t>
  </si>
  <si>
    <t>(d)</t>
  </si>
  <si>
    <t>Système développé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</si>
  <si>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</si>
  <si>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</si>
  <si>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</si>
  <si>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</si>
  <si>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</si>
  <si>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</si>
  <si>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</si>
  <si>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</si>
  <si>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</si>
  <si>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</si>
  <si>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</si>
  <si>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</si>
  <si>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Tableau de financement en liste</t>
  </si>
  <si>
    <t>Calcul de la variation du fonds de roulement net global</t>
  </si>
  <si>
    <t>Exercice N</t>
  </si>
  <si>
    <t>Exercice N-1</t>
  </si>
  <si>
    <t>Ressources durables:</t>
  </si>
  <si>
    <t>Capacité d'autofinancement de l'exercice</t>
  </si>
  <si>
    <t>Cessions ou réductions d'éléments de l'actif immobilisé:</t>
  </si>
  <si>
    <t>Cessions d'immobilisations :</t>
  </si>
  <si>
    <t>incorporelles</t>
  </si>
  <si>
    <t>corporelles</t>
  </si>
  <si>
    <t>Cessions ou réductions d'immobilisations financières</t>
  </si>
  <si>
    <t>Augmentation des capitaux propres:</t>
  </si>
  <si>
    <t>Augmentation de capital ou apports</t>
  </si>
  <si>
    <t>Augmentation des autres capitaux propres</t>
  </si>
  <si>
    <t xml:space="preserve">Augmentation des dettes financières (a) (b)                      </t>
  </si>
  <si>
    <t>Total des ressources (I)</t>
  </si>
  <si>
    <t>Emplois stables:</t>
  </si>
  <si>
    <t>Distributions mises en paiement au cours de l'exercice</t>
  </si>
  <si>
    <t>Acquisitions d'éléments de l'actif immobilisé:</t>
  </si>
  <si>
    <t>Immobilisations incorporelles</t>
  </si>
  <si>
    <t>Immobilisations corporelles</t>
  </si>
  <si>
    <t>Immobilisations financières</t>
  </si>
  <si>
    <t>Charges à répartir sur plusieurs exercices (c)</t>
  </si>
  <si>
    <t>Réduction des capitaux propres (réduction de capital, retraits)</t>
  </si>
  <si>
    <t>Remboursements de dettes financières (a)</t>
  </si>
  <si>
    <t>Total des emplois (II)</t>
  </si>
  <si>
    <t>Variation du fonds de roulement net global :</t>
  </si>
  <si>
    <r>
      <t xml:space="preserve">Ressource nette </t>
    </r>
    <r>
      <rPr>
        <b/>
        <sz val="10"/>
        <rFont val="Arial"/>
        <family val="2"/>
      </rPr>
      <t>(I-II)</t>
    </r>
  </si>
  <si>
    <t>ou</t>
  </si>
  <si>
    <r>
      <t>Emploi net</t>
    </r>
    <r>
      <rPr>
        <b/>
        <sz val="10"/>
        <rFont val="Arial"/>
        <family val="2"/>
      </rPr>
      <t xml:space="preserve"> (II-I)</t>
    </r>
  </si>
  <si>
    <t>Sauf concours bancaires courants et soldes créditeurs de banques.</t>
  </si>
  <si>
    <t>Hors primes de remboursement des obligations.</t>
  </si>
  <si>
    <t>Montant brut transféré dans l'exercice.</t>
  </si>
  <si>
    <t>Utilisation de la variation du fonds de roulement net global</t>
  </si>
  <si>
    <t>Variation "Exploitation":</t>
  </si>
  <si>
    <t>Variation des actifs d'exploitation (a)</t>
  </si>
  <si>
    <t>Stocks et en-cours</t>
  </si>
  <si>
    <t>Avances et acomptes versés sur commandes</t>
  </si>
  <si>
    <t>Créances clients, comptes rattachés et autres créances d'exploitation (b)</t>
  </si>
  <si>
    <t>Variation des dettes d'exploitation (c):</t>
  </si>
  <si>
    <t>Avances et acomptes reçus sur commandes en cours</t>
  </si>
  <si>
    <t>Dettes fournisseurs, comptes rattachés et autres dettes d'exploitation (d)</t>
  </si>
  <si>
    <t>A.</t>
  </si>
  <si>
    <t>Besoins de l'exercice en fonds de roulement pour l'exploitation</t>
  </si>
  <si>
    <t>Dégagement net de fonds de roulement par l'exploitation au cours de l'exercice</t>
  </si>
  <si>
    <t>Variation "Hors exploitation" :</t>
  </si>
  <si>
    <t xml:space="preserve">Variation des autres débiteurs (a) (b) (e)    </t>
  </si>
  <si>
    <t>Variation des autres créditeurs (c) (d)</t>
  </si>
  <si>
    <t>B.</t>
  </si>
  <si>
    <t>Besoins de l'exercice en fonds de roulement "Hors exploitation"</t>
  </si>
  <si>
    <t>Dégagement net de fonds de roulement "Hors exploitation" au cours de l'exercice</t>
  </si>
  <si>
    <t>Variation "Trésorerie"</t>
  </si>
  <si>
    <t>Variation des disponibilités (a)</t>
  </si>
  <si>
    <t>Variation des concours bancaires courants et des soldes créditeurs de banques (c)</t>
  </si>
  <si>
    <t>C.</t>
  </si>
  <si>
    <t>Variation nette de trésorerie</t>
  </si>
  <si>
    <t>Utilisation de la variation du fonds de roulement net global (A+B+C) :</t>
  </si>
  <si>
    <t>Emploi net (f)</t>
  </si>
  <si>
    <t>Ressource nette (g)</t>
  </si>
  <si>
    <t>Les augmentations des éléments d'actif concernés engendrent des besoins en fonds de roulement qui seront affectés du signe (-).</t>
  </si>
  <si>
    <t>Inversement, les diminutions de ces éléments dégagent des ressources en fonds de roulement qui seront affectées du signe (+).</t>
  </si>
  <si>
    <t>Y compris charges constatées d'avance selon leur affectation à l'exploitation ou non.</t>
  </si>
  <si>
    <t>Les augmentations des éléments de passif concernés dégagent des ressources en fonds de roulement qui seront affectées du signe (+).</t>
  </si>
  <si>
    <t>Inversement, les diminutions de ces éléments engendrent des besoins en fonds de roulement qui seront affectées du signe (-).</t>
  </si>
  <si>
    <t>Y compris produits constatés d'avance selon leur affectation à l'exploitation ou non.</t>
  </si>
  <si>
    <t>(e)</t>
  </si>
  <si>
    <t>Y compris valeurs mobilières de placement.</t>
  </si>
  <si>
    <t>(f)</t>
  </si>
  <si>
    <t>Emploi net égal à la ressource nette dégagée par le calcul I - II précédent.</t>
  </si>
  <si>
    <t>(g)</t>
  </si>
  <si>
    <t>Ressource nette égale à l'emploi net dégagé par le calcul II - I précédent.</t>
  </si>
  <si>
    <t>PlanComptable.com</t>
  </si>
  <si>
    <t>Plan Comptable Général, Art. 842-4</t>
  </si>
  <si>
    <t>MODELE DE TABLEAU DES EMPLOIS ET DES RESSOURCES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</si>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</sst>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  <numFmt numFmtId="176" formatCode="\+#,###;#,##0"/>
    <numFmt numFmtId="177" formatCode="\-#,###;\-#,##0"/>
  </numFmts>
  <fonts count="6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9" fillId="0" borderId="0" xfId="45" applyNumberFormat="1" applyFont="1" applyFill="1" applyBorder="1" applyAlignment="1" applyProtection="1">
      <alignment horizontal="left" vertical="top" wrapText="1"/>
      <protection/>
    </xf>
    <xf numFmtId="0" fontId="60" fillId="0" borderId="0" xfId="52" applyFont="1" applyAlignment="1">
      <alignment horizontal="left" vertical="top" wrapText="1"/>
      <protection/>
    </xf>
    <xf numFmtId="0" fontId="10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61" fillId="0" borderId="0" xfId="52" applyFont="1" applyAlignment="1">
      <alignment vertical="top" wrapText="1"/>
      <protection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left" vertical="top"/>
    </xf>
    <xf numFmtId="175" fontId="11" fillId="0" borderId="10" xfId="0" applyNumberFormat="1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0" fillId="0" borderId="14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0" fillId="0" borderId="21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22" xfId="0" applyNumberFormat="1" applyFont="1" applyBorder="1" applyAlignment="1">
      <alignment/>
    </xf>
    <xf numFmtId="3" fontId="0" fillId="0" borderId="18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22" xfId="0" applyNumberFormat="1" applyFont="1" applyBorder="1" applyAlignment="1">
      <alignment/>
    </xf>
    <xf numFmtId="3" fontId="1" fillId="0" borderId="18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" fillId="0" borderId="16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center"/>
    </xf>
    <xf numFmtId="3" fontId="10" fillId="0" borderId="0" xfId="0" applyNumberFormat="1" applyFont="1" applyAlignment="1">
      <alignment vertical="center"/>
    </xf>
    <xf numFmtId="174" fontId="13" fillId="0" borderId="22" xfId="0" applyNumberFormat="1" applyFont="1" applyBorder="1" applyAlignment="1">
      <alignment/>
    </xf>
    <xf numFmtId="177" fontId="4" fillId="0" borderId="20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center"/>
    </xf>
    <xf numFmtId="3" fontId="0" fillId="0" borderId="12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vertical="top"/>
    </xf>
    <xf numFmtId="3" fontId="0" fillId="0" borderId="1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3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 vertical="top"/>
    </xf>
    <xf numFmtId="3" fontId="0" fillId="0" borderId="17" xfId="0" applyNumberFormat="1" applyFont="1" applyBorder="1" applyAlignment="1">
      <alignment horizontal="left" vertical="center"/>
    </xf>
    <xf numFmtId="3" fontId="13" fillId="0" borderId="18" xfId="0" applyNumberFormat="1" applyFont="1" applyBorder="1" applyAlignment="1">
      <alignment/>
    </xf>
    <xf numFmtId="3" fontId="0" fillId="0" borderId="23" xfId="0" applyNumberFormat="1" applyFont="1" applyBorder="1" applyAlignment="1">
      <alignment horizontal="left" vertical="center"/>
    </xf>
    <xf numFmtId="3" fontId="0" fillId="0" borderId="2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177" fontId="4" fillId="0" borderId="27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4" fillId="0" borderId="2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vertical="top"/>
    </xf>
    <xf numFmtId="3" fontId="0" fillId="0" borderId="29" xfId="0" applyNumberFormat="1" applyFont="1" applyBorder="1" applyAlignment="1">
      <alignment vertical="top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/>
    </xf>
    <xf numFmtId="174" fontId="13" fillId="0" borderId="30" xfId="0" applyNumberFormat="1" applyFont="1" applyBorder="1" applyAlignment="1">
      <alignment/>
    </xf>
    <xf numFmtId="174" fontId="13" fillId="0" borderId="32" xfId="0" applyNumberFormat="1" applyFont="1" applyBorder="1" applyAlignment="1">
      <alignment/>
    </xf>
    <xf numFmtId="3" fontId="13" fillId="0" borderId="0" xfId="0" applyNumberFormat="1" applyFont="1" applyAlignment="1">
      <alignment vertical="center"/>
    </xf>
    <xf numFmtId="3" fontId="0" fillId="0" borderId="0" xfId="0" applyNumberFormat="1" applyAlignment="1">
      <alignment vertical="top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left" vertical="top"/>
    </xf>
    <xf numFmtId="0" fontId="0" fillId="0" borderId="0" xfId="52" applyAlignment="1">
      <alignment horizontal="center" wrapText="1"/>
      <protection/>
    </xf>
    <xf numFmtId="3" fontId="9" fillId="0" borderId="0" xfId="45" applyNumberFormat="1" applyFont="1" applyFill="1" applyBorder="1" applyAlignment="1" applyProtection="1">
      <alignment horizontal="right" vertical="center" wrapText="1"/>
      <protection/>
    </xf>
    <xf numFmtId="0" fontId="62" fillId="0" borderId="0" xfId="52" applyFont="1" applyAlignment="1">
      <alignment horizontal="center" vertical="center" wrapText="1"/>
      <protection/>
    </xf>
    <xf numFmtId="3" fontId="9" fillId="0" borderId="0" xfId="45" applyNumberFormat="1" applyFont="1" applyFill="1" applyBorder="1" applyAlignment="1" applyProtection="1">
      <alignment horizontal="left" vertical="center" wrapText="1"/>
      <protection/>
    </xf>
    <xf numFmtId="0" fontId="17" fillId="0" borderId="0" xfId="52" applyFont="1" applyAlignment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14" fillId="0" borderId="0" xfId="52" applyFont="1" applyAlignment="1">
      <alignment wrapText="1"/>
      <protection/>
    </xf>
    <xf numFmtId="0" fontId="2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3" fillId="0" borderId="0" xfId="44" applyNumberFormat="1" applyFont="1" applyFill="1" applyBorder="1" applyAlignment="1" applyProtection="1">
      <alignment horizontal="left"/>
      <protection/>
    </xf>
    <xf numFmtId="3" fontId="17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showGridLines="0" tabSelected="1" zoomScalePageLayoutView="0" workbookViewId="0" topLeftCell="A1">
      <selection activeCell="H10" sqref="H10"/>
    </sheetView>
  </sheetViews>
  <sheetFormatPr defaultColWidth="11.421875" defaultRowHeight="12.75"/>
  <cols>
    <col min="1" max="1" width="2.7109375" style="3" customWidth="1"/>
    <col min="2" max="6" width="1.7109375" style="3" customWidth="1"/>
    <col min="7" max="7" width="58.421875" style="3" customWidth="1"/>
    <col min="8" max="9" width="12.28125" style="3" customWidth="1"/>
    <col min="10" max="16384" width="11.421875" style="3" customWidth="1"/>
  </cols>
  <sheetData>
    <row r="1" spans="2:9" ht="12.75">
      <c r="B1" s="14"/>
      <c r="C1" s="14"/>
      <c r="D1" s="14"/>
      <c r="E1" s="14"/>
      <c r="F1" s="14"/>
      <c r="G1" s="1"/>
      <c r="H1" s="2"/>
      <c r="I1" s="2"/>
    </row>
    <row r="2" spans="2:9" ht="12.75">
      <c r="B2" s="126" t="s">
        <v>89</v>
      </c>
      <c r="C2" s="126"/>
      <c r="D2" s="126"/>
      <c r="E2" s="126"/>
      <c r="F2" s="126"/>
      <c r="G2" s="126"/>
      <c r="H2" s="2"/>
      <c r="I2" s="2"/>
    </row>
    <row r="3" spans="2:9" ht="15.75" customHeight="1">
      <c r="B3" s="127" t="s">
        <v>90</v>
      </c>
      <c r="C3" s="127"/>
      <c r="D3" s="127"/>
      <c r="E3" s="127"/>
      <c r="F3" s="127"/>
      <c r="G3" s="127"/>
      <c r="H3" s="127"/>
      <c r="I3" s="127"/>
    </row>
    <row r="4" spans="2:9" ht="15.75" customHeight="1">
      <c r="B4" s="127" t="s">
        <v>5</v>
      </c>
      <c r="C4" s="127"/>
      <c r="D4" s="127"/>
      <c r="E4" s="127"/>
      <c r="F4" s="127"/>
      <c r="G4" s="127"/>
      <c r="H4" s="127"/>
      <c r="I4" s="127"/>
    </row>
    <row r="5" spans="2:9" ht="17.25">
      <c r="B5" s="128" t="s">
        <v>91</v>
      </c>
      <c r="C5" s="128"/>
      <c r="D5" s="128"/>
      <c r="E5" s="128"/>
      <c r="F5" s="128"/>
      <c r="G5" s="128"/>
      <c r="H5" s="128"/>
      <c r="I5" s="128"/>
    </row>
    <row r="6" spans="2:9" ht="17.25" customHeight="1">
      <c r="B6" s="129" t="s">
        <v>18</v>
      </c>
      <c r="C6" s="129"/>
      <c r="D6" s="129"/>
      <c r="E6" s="129"/>
      <c r="F6" s="129"/>
      <c r="G6" s="129"/>
      <c r="H6" s="129"/>
      <c r="I6" s="129"/>
    </row>
    <row r="7" spans="2:9" ht="17.25" customHeight="1">
      <c r="B7" s="15"/>
      <c r="C7" s="15"/>
      <c r="D7" s="15"/>
      <c r="E7" s="15"/>
      <c r="F7" s="15"/>
      <c r="G7" s="16"/>
      <c r="I7" s="15"/>
    </row>
    <row r="8" spans="2:9" s="19" customFormat="1" ht="28.5" customHeight="1">
      <c r="B8" s="130" t="s">
        <v>19</v>
      </c>
      <c r="C8" s="131"/>
      <c r="D8" s="131"/>
      <c r="E8" s="131"/>
      <c r="F8" s="131"/>
      <c r="G8" s="132"/>
      <c r="H8" s="17" t="s">
        <v>20</v>
      </c>
      <c r="I8" s="18" t="s">
        <v>21</v>
      </c>
    </row>
    <row r="9" spans="2:9" ht="12.75">
      <c r="B9" s="20" t="s">
        <v>22</v>
      </c>
      <c r="C9" s="21"/>
      <c r="D9" s="21"/>
      <c r="E9" s="21"/>
      <c r="F9" s="21"/>
      <c r="G9" s="22"/>
      <c r="H9" s="4"/>
      <c r="I9" s="23"/>
    </row>
    <row r="10" spans="2:9" ht="12.75">
      <c r="B10" s="24"/>
      <c r="C10" s="25" t="s">
        <v>23</v>
      </c>
      <c r="D10" s="25"/>
      <c r="E10" s="25"/>
      <c r="F10" s="25"/>
      <c r="G10" s="26"/>
      <c r="H10" s="27">
        <v>0</v>
      </c>
      <c r="I10" s="28">
        <v>0</v>
      </c>
    </row>
    <row r="11" spans="2:9" ht="12.75">
      <c r="B11" s="24"/>
      <c r="C11" s="105" t="s">
        <v>24</v>
      </c>
      <c r="D11" s="105"/>
      <c r="E11" s="105"/>
      <c r="F11" s="105"/>
      <c r="G11" s="30"/>
      <c r="H11" s="31"/>
      <c r="I11" s="32"/>
    </row>
    <row r="12" spans="2:9" ht="12.75">
      <c r="B12" s="24"/>
      <c r="C12" s="106"/>
      <c r="D12" s="105" t="s">
        <v>25</v>
      </c>
      <c r="E12" s="105"/>
      <c r="F12" s="105"/>
      <c r="G12" s="30"/>
      <c r="H12" s="31"/>
      <c r="I12" s="32"/>
    </row>
    <row r="13" spans="2:9" ht="12.75">
      <c r="B13" s="24"/>
      <c r="C13" s="106"/>
      <c r="D13" s="107" t="s">
        <v>0</v>
      </c>
      <c r="E13" s="25" t="s">
        <v>26</v>
      </c>
      <c r="F13" s="34"/>
      <c r="G13" s="26"/>
      <c r="H13" s="35">
        <v>0</v>
      </c>
      <c r="I13" s="28">
        <v>0</v>
      </c>
    </row>
    <row r="14" spans="2:9" ht="12.75">
      <c r="B14" s="24"/>
      <c r="C14" s="106"/>
      <c r="D14" s="107" t="s">
        <v>0</v>
      </c>
      <c r="E14" s="108" t="s">
        <v>27</v>
      </c>
      <c r="F14" s="36"/>
      <c r="G14" s="37"/>
      <c r="H14" s="38">
        <v>0</v>
      </c>
      <c r="I14" s="39">
        <v>0</v>
      </c>
    </row>
    <row r="15" spans="2:9" ht="12.75">
      <c r="B15" s="24"/>
      <c r="C15" s="106"/>
      <c r="D15" s="25" t="s">
        <v>28</v>
      </c>
      <c r="E15" s="25"/>
      <c r="F15" s="25"/>
      <c r="G15" s="26"/>
      <c r="H15" s="35">
        <v>0</v>
      </c>
      <c r="I15" s="28">
        <v>0</v>
      </c>
    </row>
    <row r="16" spans="2:9" ht="12.75">
      <c r="B16" s="24"/>
      <c r="C16" s="105" t="s">
        <v>29</v>
      </c>
      <c r="D16" s="105"/>
      <c r="E16" s="105"/>
      <c r="F16" s="105"/>
      <c r="G16" s="30"/>
      <c r="H16" s="31"/>
      <c r="I16" s="32"/>
    </row>
    <row r="17" spans="2:9" ht="12.75">
      <c r="B17" s="24"/>
      <c r="C17" s="106"/>
      <c r="D17" s="25" t="s">
        <v>30</v>
      </c>
      <c r="E17" s="40"/>
      <c r="F17" s="40"/>
      <c r="G17" s="26"/>
      <c r="H17" s="35">
        <v>0</v>
      </c>
      <c r="I17" s="28">
        <v>0</v>
      </c>
    </row>
    <row r="18" spans="2:9" ht="12.75">
      <c r="B18" s="24"/>
      <c r="C18" s="106"/>
      <c r="D18" s="108" t="s">
        <v>31</v>
      </c>
      <c r="E18" s="41"/>
      <c r="F18" s="41"/>
      <c r="G18" s="37"/>
      <c r="H18" s="38">
        <v>0</v>
      </c>
      <c r="I18" s="39">
        <v>0</v>
      </c>
    </row>
    <row r="19" spans="2:9" ht="12.75">
      <c r="B19" s="24"/>
      <c r="C19" s="42" t="s">
        <v>32</v>
      </c>
      <c r="D19" s="42"/>
      <c r="E19" s="42"/>
      <c r="F19" s="42"/>
      <c r="G19" s="26"/>
      <c r="H19" s="35">
        <v>0</v>
      </c>
      <c r="I19" s="28">
        <v>0</v>
      </c>
    </row>
    <row r="20" spans="2:9" ht="4.5" customHeight="1">
      <c r="B20" s="43"/>
      <c r="C20" s="109"/>
      <c r="D20" s="109"/>
      <c r="E20" s="109"/>
      <c r="F20" s="109"/>
      <c r="G20" s="30"/>
      <c r="H20" s="44"/>
      <c r="I20" s="45"/>
    </row>
    <row r="21" spans="2:9" ht="12.75">
      <c r="B21" s="24"/>
      <c r="C21" s="110"/>
      <c r="D21" s="110"/>
      <c r="E21" s="110"/>
      <c r="F21" s="110"/>
      <c r="G21" s="46" t="s">
        <v>33</v>
      </c>
      <c r="H21" s="47">
        <f>H19+H18+H17+H15+H14+H13+H10</f>
        <v>0</v>
      </c>
      <c r="I21" s="48">
        <f>I19+I18+I17+I15+I14+I13+I10</f>
        <v>0</v>
      </c>
    </row>
    <row r="22" spans="2:9" ht="4.5" customHeight="1">
      <c r="B22" s="43"/>
      <c r="C22" s="109"/>
      <c r="D22" s="109"/>
      <c r="E22" s="109"/>
      <c r="F22" s="109"/>
      <c r="G22" s="30"/>
      <c r="H22" s="44"/>
      <c r="I22" s="45"/>
    </row>
    <row r="23" spans="2:9" ht="17.25" customHeight="1">
      <c r="B23" s="49" t="s">
        <v>34</v>
      </c>
      <c r="C23" s="111"/>
      <c r="D23" s="111"/>
      <c r="E23" s="111"/>
      <c r="F23" s="111"/>
      <c r="G23" s="30"/>
      <c r="H23" s="50"/>
      <c r="I23" s="50"/>
    </row>
    <row r="24" spans="2:9" s="4" customFormat="1" ht="12.75">
      <c r="B24" s="43"/>
      <c r="C24" s="25" t="s">
        <v>35</v>
      </c>
      <c r="D24" s="25"/>
      <c r="E24" s="25"/>
      <c r="F24" s="25"/>
      <c r="G24" s="51"/>
      <c r="H24" s="28">
        <v>0</v>
      </c>
      <c r="I24" s="28">
        <v>0</v>
      </c>
    </row>
    <row r="25" spans="2:9" s="4" customFormat="1" ht="12.75">
      <c r="B25" s="43"/>
      <c r="C25" s="105" t="s">
        <v>36</v>
      </c>
      <c r="D25" s="105"/>
      <c r="E25" s="105"/>
      <c r="F25" s="105"/>
      <c r="G25" s="52"/>
      <c r="H25" s="53"/>
      <c r="I25" s="53"/>
    </row>
    <row r="26" spans="2:9" s="4" customFormat="1" ht="12.75">
      <c r="B26" s="43"/>
      <c r="C26" s="109"/>
      <c r="D26" s="25" t="s">
        <v>37</v>
      </c>
      <c r="E26" s="42"/>
      <c r="F26" s="42"/>
      <c r="G26" s="51"/>
      <c r="H26" s="28">
        <v>0</v>
      </c>
      <c r="I26" s="28">
        <v>0</v>
      </c>
    </row>
    <row r="27" spans="2:9" s="4" customFormat="1" ht="12.75">
      <c r="B27" s="43"/>
      <c r="C27" s="109"/>
      <c r="D27" s="25" t="s">
        <v>38</v>
      </c>
      <c r="E27" s="42"/>
      <c r="F27" s="42"/>
      <c r="G27" s="51"/>
      <c r="H27" s="39">
        <v>0</v>
      </c>
      <c r="I27" s="39">
        <v>0</v>
      </c>
    </row>
    <row r="28" spans="2:9" s="4" customFormat="1" ht="12.75">
      <c r="B28" s="43"/>
      <c r="C28" s="109"/>
      <c r="D28" s="25" t="s">
        <v>39</v>
      </c>
      <c r="E28" s="42"/>
      <c r="F28" s="42"/>
      <c r="G28" s="51"/>
      <c r="H28" s="39">
        <v>0</v>
      </c>
      <c r="I28" s="39">
        <v>0</v>
      </c>
    </row>
    <row r="29" spans="2:9" s="4" customFormat="1" ht="12.75">
      <c r="B29" s="43"/>
      <c r="C29" s="25" t="s">
        <v>40</v>
      </c>
      <c r="D29" s="25"/>
      <c r="E29" s="25"/>
      <c r="F29" s="25"/>
      <c r="G29" s="51"/>
      <c r="H29" s="39">
        <v>0</v>
      </c>
      <c r="I29" s="39">
        <v>0</v>
      </c>
    </row>
    <row r="30" spans="2:9" s="4" customFormat="1" ht="12.75">
      <c r="B30" s="43"/>
      <c r="C30" s="25" t="s">
        <v>41</v>
      </c>
      <c r="D30" s="25"/>
      <c r="E30" s="25"/>
      <c r="F30" s="25"/>
      <c r="G30" s="51"/>
      <c r="H30" s="39">
        <v>0</v>
      </c>
      <c r="I30" s="39">
        <v>0</v>
      </c>
    </row>
    <row r="31" spans="2:9" s="4" customFormat="1" ht="12.75">
      <c r="B31" s="43"/>
      <c r="C31" s="25" t="s">
        <v>42</v>
      </c>
      <c r="D31" s="25"/>
      <c r="E31" s="25"/>
      <c r="F31" s="25"/>
      <c r="G31" s="51"/>
      <c r="H31" s="39">
        <v>0</v>
      </c>
      <c r="I31" s="39">
        <v>0</v>
      </c>
    </row>
    <row r="32" spans="2:9" ht="4.5" customHeight="1">
      <c r="B32" s="43"/>
      <c r="C32" s="109"/>
      <c r="D32" s="109"/>
      <c r="E32" s="109"/>
      <c r="F32" s="109"/>
      <c r="G32" s="30"/>
      <c r="H32" s="44"/>
      <c r="I32" s="45"/>
    </row>
    <row r="33" spans="2:9" ht="12.75">
      <c r="B33" s="24"/>
      <c r="C33" s="110"/>
      <c r="D33" s="110"/>
      <c r="E33" s="110"/>
      <c r="F33" s="110"/>
      <c r="G33" s="54" t="s">
        <v>43</v>
      </c>
      <c r="H33" s="47">
        <f>H31+H30+H29+H28+H27+H26+H24</f>
        <v>0</v>
      </c>
      <c r="I33" s="48">
        <f>I31+I30+I29+I28+I27+I26+I24</f>
        <v>0</v>
      </c>
    </row>
    <row r="34" spans="2:9" ht="4.5" customHeight="1">
      <c r="B34" s="43"/>
      <c r="C34" s="109"/>
      <c r="D34" s="109"/>
      <c r="E34" s="109"/>
      <c r="F34" s="109"/>
      <c r="G34" s="30"/>
      <c r="H34" s="55"/>
      <c r="I34" s="56"/>
    </row>
    <row r="35" spans="2:9" s="4" customFormat="1" ht="12.75">
      <c r="B35" s="57" t="s">
        <v>44</v>
      </c>
      <c r="C35" s="110"/>
      <c r="D35" s="110"/>
      <c r="E35" s="110"/>
      <c r="F35" s="110"/>
      <c r="G35" s="52"/>
      <c r="H35" s="58"/>
      <c r="I35" s="58"/>
    </row>
    <row r="36" spans="2:9" s="4" customFormat="1" ht="12.75">
      <c r="B36" s="43"/>
      <c r="C36" s="25" t="s">
        <v>45</v>
      </c>
      <c r="D36" s="59"/>
      <c r="E36" s="59"/>
      <c r="F36" s="59"/>
      <c r="G36" s="51"/>
      <c r="H36" s="60">
        <f>IF(H21&gt;=H33,H21-H33,0)</f>
        <v>0</v>
      </c>
      <c r="I36" s="60">
        <f>IF(I21&gt;=I33,I21-I33,0)</f>
        <v>0</v>
      </c>
    </row>
    <row r="37" spans="2:9" s="4" customFormat="1" ht="12.75">
      <c r="B37" s="43"/>
      <c r="C37" s="105" t="s">
        <v>46</v>
      </c>
      <c r="D37" s="112"/>
      <c r="E37" s="112"/>
      <c r="F37" s="112"/>
      <c r="G37" s="52"/>
      <c r="H37" s="62"/>
      <c r="I37" s="62"/>
    </row>
    <row r="38" spans="2:9" s="4" customFormat="1" ht="12.75">
      <c r="B38" s="43"/>
      <c r="C38" s="25" t="s">
        <v>47</v>
      </c>
      <c r="D38" s="59"/>
      <c r="E38" s="59"/>
      <c r="F38" s="59"/>
      <c r="G38" s="51"/>
      <c r="H38" s="63">
        <f>-IF(H33&gt;H21,H33-H21,0)</f>
        <v>0</v>
      </c>
      <c r="I38" s="63">
        <f>-IF(I33&gt;I21,I33-I21,0)</f>
        <v>0</v>
      </c>
    </row>
    <row r="39" spans="2:9" ht="4.5" customHeight="1">
      <c r="B39" s="64"/>
      <c r="C39" s="65"/>
      <c r="D39" s="65"/>
      <c r="E39" s="65"/>
      <c r="F39" s="65"/>
      <c r="G39" s="66"/>
      <c r="H39" s="55"/>
      <c r="I39" s="56"/>
    </row>
    <row r="40" spans="2:9" s="4" customFormat="1" ht="11.25" customHeight="1">
      <c r="B40" s="113"/>
      <c r="C40" s="113"/>
      <c r="D40" s="113"/>
      <c r="E40" s="113"/>
      <c r="F40" s="113"/>
      <c r="G40" s="105"/>
      <c r="H40" s="68"/>
      <c r="I40" s="68"/>
    </row>
    <row r="41" spans="2:9" s="4" customFormat="1" ht="11.25" customHeight="1">
      <c r="B41" s="109"/>
      <c r="C41" s="114" t="s">
        <v>1</v>
      </c>
      <c r="D41" s="115" t="s">
        <v>48</v>
      </c>
      <c r="E41" s="114"/>
      <c r="F41" s="109"/>
      <c r="G41" s="115"/>
      <c r="H41" s="3"/>
      <c r="I41" s="3"/>
    </row>
    <row r="42" spans="3:9" s="4" customFormat="1" ht="11.25" customHeight="1">
      <c r="C42" s="70" t="s">
        <v>2</v>
      </c>
      <c r="D42" s="71" t="s">
        <v>49</v>
      </c>
      <c r="E42" s="70"/>
      <c r="G42" s="71"/>
      <c r="H42" s="3"/>
      <c r="I42" s="3"/>
    </row>
    <row r="43" spans="3:9" s="4" customFormat="1" ht="11.25" customHeight="1">
      <c r="C43" s="70" t="s">
        <v>3</v>
      </c>
      <c r="D43" s="71" t="s">
        <v>50</v>
      </c>
      <c r="E43" s="70"/>
      <c r="G43" s="71"/>
      <c r="H43" s="3"/>
      <c r="I43" s="3"/>
    </row>
  </sheetData>
  <sheetProtection/>
  <mergeCells count="6">
    <mergeCell ref="B2:G2"/>
    <mergeCell ref="B4:I4"/>
    <mergeCell ref="B5:I5"/>
    <mergeCell ref="B6:I6"/>
    <mergeCell ref="B8:G8"/>
    <mergeCell ref="B3:I3"/>
  </mergeCells>
  <hyperlinks>
    <hyperlink ref="B2" r:id="rId1" display="www.plancomptable.com"/>
    <hyperlink ref="B2:G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showGridLines="0" zoomScalePageLayoutView="0" workbookViewId="0" topLeftCell="A1">
      <selection activeCell="H12" sqref="H12"/>
    </sheetView>
  </sheetViews>
  <sheetFormatPr defaultColWidth="11.421875" defaultRowHeight="12.75"/>
  <cols>
    <col min="1" max="1" width="2.7109375" style="3" customWidth="1"/>
    <col min="2" max="6" width="1.7109375" style="104" customWidth="1"/>
    <col min="7" max="7" width="72.140625" style="3" customWidth="1"/>
    <col min="8" max="9" width="12.28125" style="3" customWidth="1"/>
    <col min="10" max="16384" width="11.421875" style="3" customWidth="1"/>
  </cols>
  <sheetData>
    <row r="1" spans="2:9" ht="12.75">
      <c r="B1" s="14"/>
      <c r="C1" s="14"/>
      <c r="D1" s="14"/>
      <c r="E1" s="14"/>
      <c r="F1" s="14"/>
      <c r="G1" s="1"/>
      <c r="H1" s="2"/>
      <c r="I1" s="2"/>
    </row>
    <row r="2" spans="2:9" ht="12.75">
      <c r="B2" s="126" t="s">
        <v>89</v>
      </c>
      <c r="C2" s="126"/>
      <c r="D2" s="126"/>
      <c r="E2" s="126"/>
      <c r="F2" s="126"/>
      <c r="G2" s="126"/>
      <c r="H2" s="2"/>
      <c r="I2" s="2"/>
    </row>
    <row r="3" spans="2:9" ht="15.75" customHeight="1">
      <c r="B3" s="127" t="s">
        <v>90</v>
      </c>
      <c r="C3" s="127"/>
      <c r="D3" s="127"/>
      <c r="E3" s="127"/>
      <c r="F3" s="127"/>
      <c r="G3" s="127"/>
      <c r="H3" s="127"/>
      <c r="I3" s="127"/>
    </row>
    <row r="4" spans="2:9" ht="15.75" customHeight="1">
      <c r="B4" s="127" t="s">
        <v>5</v>
      </c>
      <c r="C4" s="127"/>
      <c r="D4" s="127"/>
      <c r="E4" s="127"/>
      <c r="F4" s="127"/>
      <c r="G4" s="127"/>
      <c r="H4" s="127"/>
      <c r="I4" s="127"/>
    </row>
    <row r="5" spans="2:9" ht="17.25">
      <c r="B5" s="128" t="s">
        <v>91</v>
      </c>
      <c r="C5" s="128"/>
      <c r="D5" s="128"/>
      <c r="E5" s="128"/>
      <c r="F5" s="128"/>
      <c r="G5" s="128"/>
      <c r="H5" s="128"/>
      <c r="I5" s="128"/>
    </row>
    <row r="6" spans="2:9" ht="17.25" customHeight="1">
      <c r="B6" s="129" t="s">
        <v>18</v>
      </c>
      <c r="C6" s="129"/>
      <c r="D6" s="129"/>
      <c r="E6" s="129"/>
      <c r="F6" s="129"/>
      <c r="G6" s="129"/>
      <c r="H6" s="129"/>
      <c r="I6" s="129"/>
    </row>
    <row r="7" spans="2:9" ht="17.25" customHeight="1">
      <c r="B7" s="72"/>
      <c r="C7" s="72"/>
      <c r="D7" s="72"/>
      <c r="E7" s="72"/>
      <c r="F7" s="72"/>
      <c r="H7" s="73"/>
      <c r="I7" s="73"/>
    </row>
    <row r="8" spans="2:9" ht="28.5" customHeight="1">
      <c r="B8" s="130" t="s">
        <v>51</v>
      </c>
      <c r="C8" s="131"/>
      <c r="D8" s="131"/>
      <c r="E8" s="131"/>
      <c r="F8" s="131"/>
      <c r="G8" s="132"/>
      <c r="H8" s="17" t="s">
        <v>20</v>
      </c>
      <c r="I8" s="18" t="s">
        <v>21</v>
      </c>
    </row>
    <row r="9" spans="2:9" s="4" customFormat="1" ht="12.75">
      <c r="B9" s="74"/>
      <c r="C9" s="75"/>
      <c r="D9" s="75"/>
      <c r="E9" s="75"/>
      <c r="F9" s="75"/>
      <c r="G9" s="76"/>
      <c r="H9" s="77"/>
      <c r="I9" s="78"/>
    </row>
    <row r="10" spans="2:9" s="4" customFormat="1" ht="12.75">
      <c r="B10" s="79" t="s">
        <v>52</v>
      </c>
      <c r="D10" s="80"/>
      <c r="E10" s="80"/>
      <c r="F10" s="80"/>
      <c r="H10" s="32"/>
      <c r="I10" s="81"/>
    </row>
    <row r="11" spans="2:9" s="4" customFormat="1" ht="12.75">
      <c r="B11" s="82"/>
      <c r="C11" s="29" t="s">
        <v>53</v>
      </c>
      <c r="D11" s="29"/>
      <c r="E11" s="29"/>
      <c r="F11" s="29"/>
      <c r="H11" s="32"/>
      <c r="I11" s="81"/>
    </row>
    <row r="12" spans="2:9" s="4" customFormat="1" ht="12.75">
      <c r="B12" s="82"/>
      <c r="D12" s="83" t="s">
        <v>54</v>
      </c>
      <c r="E12" s="42"/>
      <c r="F12" s="42"/>
      <c r="G12" s="42"/>
      <c r="H12" s="28">
        <v>0</v>
      </c>
      <c r="I12" s="84">
        <v>0</v>
      </c>
    </row>
    <row r="13" spans="2:9" s="4" customFormat="1" ht="12.75">
      <c r="B13" s="82"/>
      <c r="D13" s="85" t="s">
        <v>55</v>
      </c>
      <c r="E13" s="86"/>
      <c r="F13" s="86"/>
      <c r="G13" s="86"/>
      <c r="H13" s="39">
        <v>0</v>
      </c>
      <c r="I13" s="87">
        <v>0</v>
      </c>
    </row>
    <row r="14" spans="2:9" s="4" customFormat="1" ht="12.75">
      <c r="B14" s="82"/>
      <c r="D14" s="85" t="s">
        <v>56</v>
      </c>
      <c r="E14" s="86"/>
      <c r="F14" s="86"/>
      <c r="G14" s="86"/>
      <c r="H14" s="39">
        <v>0</v>
      </c>
      <c r="I14" s="87">
        <v>0</v>
      </c>
    </row>
    <row r="15" spans="2:9" s="4" customFormat="1" ht="12.75">
      <c r="B15" s="82"/>
      <c r="C15" s="29" t="s">
        <v>57</v>
      </c>
      <c r="D15" s="29"/>
      <c r="E15" s="29"/>
      <c r="F15" s="29"/>
      <c r="H15" s="32"/>
      <c r="I15" s="81"/>
    </row>
    <row r="16" spans="2:9" s="4" customFormat="1" ht="12.75">
      <c r="B16" s="82"/>
      <c r="D16" s="83" t="s">
        <v>58</v>
      </c>
      <c r="E16" s="42"/>
      <c r="F16" s="42"/>
      <c r="G16" s="42"/>
      <c r="H16" s="28">
        <v>0</v>
      </c>
      <c r="I16" s="84">
        <v>0</v>
      </c>
    </row>
    <row r="17" spans="2:9" s="4" customFormat="1" ht="12.75">
      <c r="B17" s="82"/>
      <c r="D17" s="85" t="s">
        <v>59</v>
      </c>
      <c r="E17" s="86"/>
      <c r="F17" s="86"/>
      <c r="G17" s="86"/>
      <c r="H17" s="39">
        <v>0</v>
      </c>
      <c r="I17" s="87">
        <v>0</v>
      </c>
    </row>
    <row r="18" spans="2:9" s="4" customFormat="1" ht="12.75">
      <c r="B18" s="82"/>
      <c r="G18" s="80" t="s">
        <v>60</v>
      </c>
      <c r="H18" s="32"/>
      <c r="I18" s="81"/>
    </row>
    <row r="19" spans="2:9" s="4" customFormat="1" ht="12.75">
      <c r="B19" s="82"/>
      <c r="G19" s="25" t="s">
        <v>61</v>
      </c>
      <c r="H19" s="88">
        <f>IF((H12+H13+H14+H16+H17)&gt;=0,0,H12+H13+H14+H16+H17)</f>
        <v>0</v>
      </c>
      <c r="I19" s="88">
        <f>IF((I12+I13+I14+I16+I17)&gt;=0,0,I12+I13+I14+I16+I17)</f>
        <v>0</v>
      </c>
    </row>
    <row r="20" spans="2:9" s="4" customFormat="1" ht="12.75">
      <c r="B20" s="82"/>
      <c r="G20" s="29" t="s">
        <v>46</v>
      </c>
      <c r="H20" s="62"/>
      <c r="I20" s="62"/>
    </row>
    <row r="21" spans="2:9" s="4" customFormat="1" ht="12.75">
      <c r="B21" s="82"/>
      <c r="G21" s="33" t="s">
        <v>62</v>
      </c>
      <c r="H21" s="60">
        <f>IF((H12+H13+H14+H16+H17)&lt;0,0,H12+H13+H14+H16+H17)</f>
        <v>0</v>
      </c>
      <c r="I21" s="60">
        <f>IF((I12+I13+I14+I16+I17)&lt;0,0,I12+I13+I14+I16+I17)</f>
        <v>0</v>
      </c>
    </row>
    <row r="22" spans="2:9" s="4" customFormat="1" ht="4.5" customHeight="1">
      <c r="B22" s="82"/>
      <c r="C22" s="29"/>
      <c r="D22" s="29"/>
      <c r="E22" s="29"/>
      <c r="F22" s="29"/>
      <c r="G22" s="52"/>
      <c r="H22" s="56"/>
      <c r="I22" s="89"/>
    </row>
    <row r="23" spans="2:9" s="4" customFormat="1" ht="12.75" customHeight="1">
      <c r="B23" s="82"/>
      <c r="C23" s="29"/>
      <c r="D23" s="29"/>
      <c r="E23" s="29"/>
      <c r="F23" s="29"/>
      <c r="G23" s="52"/>
      <c r="H23" s="77"/>
      <c r="I23" s="78"/>
    </row>
    <row r="24" spans="2:9" s="4" customFormat="1" ht="12.75">
      <c r="B24" s="79" t="s">
        <v>63</v>
      </c>
      <c r="D24" s="80"/>
      <c r="E24" s="80"/>
      <c r="F24" s="80"/>
      <c r="G24" s="52"/>
      <c r="H24" s="32"/>
      <c r="I24" s="81"/>
    </row>
    <row r="25" spans="2:9" s="4" customFormat="1" ht="12.75">
      <c r="B25" s="82"/>
      <c r="C25" s="25" t="s">
        <v>64</v>
      </c>
      <c r="D25" s="42"/>
      <c r="E25" s="42"/>
      <c r="F25" s="42"/>
      <c r="G25" s="51"/>
      <c r="H25" s="28">
        <v>0</v>
      </c>
      <c r="I25" s="84">
        <v>0</v>
      </c>
    </row>
    <row r="26" spans="2:9" s="4" customFormat="1" ht="12.75">
      <c r="B26" s="82"/>
      <c r="C26" s="85" t="s">
        <v>65</v>
      </c>
      <c r="D26" s="86"/>
      <c r="E26" s="86"/>
      <c r="F26" s="86"/>
      <c r="G26" s="90"/>
      <c r="H26" s="39">
        <v>0</v>
      </c>
      <c r="I26" s="87">
        <v>0</v>
      </c>
    </row>
    <row r="27" spans="2:9" s="4" customFormat="1" ht="12.75">
      <c r="B27" s="82"/>
      <c r="G27" s="91" t="s">
        <v>66</v>
      </c>
      <c r="H27" s="32"/>
      <c r="I27" s="81"/>
    </row>
    <row r="28" spans="2:9" s="4" customFormat="1" ht="12.75">
      <c r="B28" s="82"/>
      <c r="G28" s="33" t="s">
        <v>67</v>
      </c>
      <c r="H28" s="88">
        <f>IF((H25+H26)&gt;=0,0,H25+H26)</f>
        <v>0</v>
      </c>
      <c r="I28" s="88">
        <f>IF((I25+I26)&gt;=0,0,I25+I26)</f>
        <v>0</v>
      </c>
    </row>
    <row r="29" spans="2:9" s="4" customFormat="1" ht="12.75">
      <c r="B29" s="82"/>
      <c r="G29" s="92" t="s">
        <v>46</v>
      </c>
      <c r="H29" s="62"/>
      <c r="I29" s="62"/>
    </row>
    <row r="30" spans="2:9" s="4" customFormat="1" ht="12.75">
      <c r="B30" s="82"/>
      <c r="G30" s="33" t="s">
        <v>68</v>
      </c>
      <c r="H30" s="60">
        <f>IF((H25+H26)&lt;0,0,H25+H26)</f>
        <v>0</v>
      </c>
      <c r="I30" s="60">
        <f>IF((I25+I26)&lt;0,0,I25+I26)</f>
        <v>0</v>
      </c>
    </row>
    <row r="31" spans="2:9" s="4" customFormat="1" ht="4.5" customHeight="1">
      <c r="B31" s="82"/>
      <c r="C31" s="29"/>
      <c r="D31" s="29"/>
      <c r="E31" s="29"/>
      <c r="F31" s="29"/>
      <c r="G31" s="52"/>
      <c r="H31" s="56"/>
      <c r="I31" s="89"/>
    </row>
    <row r="32" spans="2:9" s="4" customFormat="1" ht="12.75" customHeight="1">
      <c r="B32" s="82"/>
      <c r="C32" s="29"/>
      <c r="D32" s="29"/>
      <c r="E32" s="29"/>
      <c r="F32" s="29"/>
      <c r="G32" s="52"/>
      <c r="H32" s="77"/>
      <c r="I32" s="78"/>
    </row>
    <row r="33" spans="2:9" s="4" customFormat="1" ht="12.75">
      <c r="B33" s="79" t="s">
        <v>69</v>
      </c>
      <c r="D33" s="80"/>
      <c r="E33" s="80"/>
      <c r="F33" s="80"/>
      <c r="G33" s="52"/>
      <c r="H33" s="93"/>
      <c r="I33" s="32"/>
    </row>
    <row r="34" spans="2:9" s="4" customFormat="1" ht="12.75">
      <c r="B34" s="82"/>
      <c r="C34" s="25" t="s">
        <v>70</v>
      </c>
      <c r="D34" s="42"/>
      <c r="E34" s="42"/>
      <c r="F34" s="42"/>
      <c r="G34" s="51"/>
      <c r="H34" s="27">
        <v>0</v>
      </c>
      <c r="I34" s="28">
        <v>0</v>
      </c>
    </row>
    <row r="35" spans="2:9" s="4" customFormat="1" ht="12.75">
      <c r="B35" s="82"/>
      <c r="C35" s="85" t="s">
        <v>71</v>
      </c>
      <c r="D35" s="86"/>
      <c r="E35" s="86"/>
      <c r="F35" s="86"/>
      <c r="G35" s="90"/>
      <c r="H35" s="94">
        <v>0</v>
      </c>
      <c r="I35" s="39">
        <v>0</v>
      </c>
    </row>
    <row r="36" spans="2:9" s="4" customFormat="1" ht="12.75">
      <c r="B36" s="82"/>
      <c r="G36" s="91" t="s">
        <v>72</v>
      </c>
      <c r="H36" s="95"/>
      <c r="I36" s="45"/>
    </row>
    <row r="37" spans="2:9" s="4" customFormat="1" ht="12.75">
      <c r="B37" s="82"/>
      <c r="G37" s="33" t="s">
        <v>73</v>
      </c>
      <c r="H37" s="96" t="str">
        <f>IF(H34+H35=0,"+ ou -",H34+H35)</f>
        <v>+ ou -</v>
      </c>
      <c r="I37" s="96" t="str">
        <f>IF(I34+I35=0,"+ ou -",I34+I35)</f>
        <v>+ ou -</v>
      </c>
    </row>
    <row r="38" spans="2:9" s="4" customFormat="1" ht="4.5" customHeight="1">
      <c r="B38" s="82"/>
      <c r="C38" s="29"/>
      <c r="D38" s="29"/>
      <c r="E38" s="29"/>
      <c r="F38" s="29"/>
      <c r="G38" s="52"/>
      <c r="H38" s="56"/>
      <c r="I38" s="89"/>
    </row>
    <row r="39" spans="2:9" s="4" customFormat="1" ht="12.75" customHeight="1">
      <c r="B39" s="82"/>
      <c r="C39" s="29"/>
      <c r="D39" s="29"/>
      <c r="E39" s="29"/>
      <c r="F39" s="29"/>
      <c r="G39" s="52"/>
      <c r="H39" s="77"/>
      <c r="I39" s="78"/>
    </row>
    <row r="40" spans="2:9" s="4" customFormat="1" ht="12.75">
      <c r="B40" s="79" t="s">
        <v>74</v>
      </c>
      <c r="D40" s="80"/>
      <c r="E40" s="80"/>
      <c r="F40" s="80"/>
      <c r="G40" s="52"/>
      <c r="H40" s="93"/>
      <c r="I40" s="32"/>
    </row>
    <row r="41" spans="2:9" s="19" customFormat="1" ht="12.75">
      <c r="B41" s="97"/>
      <c r="G41" s="46" t="s">
        <v>75</v>
      </c>
      <c r="H41" s="88">
        <f>IF((H19+H21+H28+H30+H34+H35)&gt;=0,0,H19+H21+H28+H30+H34+H35)</f>
        <v>0</v>
      </c>
      <c r="I41" s="88">
        <f>IF((I19+I21+I28+I30+I34+I35)&gt;=0,0,I19+I21+I28+I30+I34+I35)</f>
        <v>0</v>
      </c>
    </row>
    <row r="42" spans="2:9" s="4" customFormat="1" ht="12.75">
      <c r="B42" s="82"/>
      <c r="D42" s="61"/>
      <c r="E42" s="61"/>
      <c r="F42" s="61"/>
      <c r="G42" s="92" t="s">
        <v>46</v>
      </c>
      <c r="H42" s="62"/>
      <c r="I42" s="62"/>
    </row>
    <row r="43" spans="2:9" s="19" customFormat="1" ht="12.75">
      <c r="B43" s="97"/>
      <c r="G43" s="46" t="s">
        <v>76</v>
      </c>
      <c r="H43" s="60">
        <f>IF((H19+H21+H28+H30+H34+H35)&lt;0,0,H19+H21+H28+H30+H34+H35)</f>
        <v>0</v>
      </c>
      <c r="I43" s="60">
        <f>IF((I19+I21+I28+I30+I34+I35)&lt;0,0,I19+I21+I28+I30+I34+I35)</f>
        <v>0</v>
      </c>
    </row>
    <row r="44" spans="2:9" s="4" customFormat="1" ht="4.5" customHeight="1">
      <c r="B44" s="98"/>
      <c r="C44" s="99"/>
      <c r="D44" s="99"/>
      <c r="E44" s="99"/>
      <c r="F44" s="99"/>
      <c r="G44" s="100"/>
      <c r="H44" s="101"/>
      <c r="I44" s="102"/>
    </row>
    <row r="45" spans="2:9" s="4" customFormat="1" ht="12.75">
      <c r="B45" s="67"/>
      <c r="C45" s="67"/>
      <c r="D45" s="67"/>
      <c r="E45" s="67"/>
      <c r="F45" s="67"/>
      <c r="G45" s="29"/>
      <c r="H45" s="103"/>
      <c r="I45" s="103"/>
    </row>
    <row r="46" spans="3:6" s="5" customFormat="1" ht="11.25" customHeight="1">
      <c r="C46" s="69" t="s">
        <v>1</v>
      </c>
      <c r="D46" s="71" t="s">
        <v>77</v>
      </c>
      <c r="E46" s="71"/>
      <c r="F46" s="71"/>
    </row>
    <row r="47" spans="3:6" s="5" customFormat="1" ht="11.25" customHeight="1">
      <c r="C47" s="69"/>
      <c r="D47" s="71" t="s">
        <v>78</v>
      </c>
      <c r="E47" s="71"/>
      <c r="F47" s="71"/>
    </row>
    <row r="48" spans="3:4" s="5" customFormat="1" ht="11.25" customHeight="1">
      <c r="C48" s="69" t="s">
        <v>2</v>
      </c>
      <c r="D48" s="5" t="s">
        <v>79</v>
      </c>
    </row>
    <row r="49" spans="3:4" s="5" customFormat="1" ht="11.25" customHeight="1">
      <c r="C49" s="69" t="s">
        <v>3</v>
      </c>
      <c r="D49" s="5" t="s">
        <v>80</v>
      </c>
    </row>
    <row r="50" spans="3:4" s="5" customFormat="1" ht="11.25" customHeight="1">
      <c r="C50" s="69"/>
      <c r="D50" s="5" t="s">
        <v>81</v>
      </c>
    </row>
    <row r="51" spans="3:4" s="5" customFormat="1" ht="11.25" customHeight="1">
      <c r="C51" s="69" t="s">
        <v>4</v>
      </c>
      <c r="D51" s="5" t="s">
        <v>82</v>
      </c>
    </row>
    <row r="52" spans="3:4" s="5" customFormat="1" ht="11.25" customHeight="1">
      <c r="C52" s="69" t="s">
        <v>83</v>
      </c>
      <c r="D52" s="5" t="s">
        <v>84</v>
      </c>
    </row>
    <row r="53" spans="3:4" s="5" customFormat="1" ht="11.25" customHeight="1">
      <c r="C53" s="69" t="s">
        <v>85</v>
      </c>
      <c r="D53" s="5" t="s">
        <v>86</v>
      </c>
    </row>
    <row r="54" spans="3:4" s="5" customFormat="1" ht="11.25" customHeight="1">
      <c r="C54" s="69" t="s">
        <v>87</v>
      </c>
      <c r="D54" s="5" t="s">
        <v>88</v>
      </c>
    </row>
  </sheetData>
  <sheetProtection/>
  <mergeCells count="6">
    <mergeCell ref="B2:G2"/>
    <mergeCell ref="B4:I4"/>
    <mergeCell ref="B5:I5"/>
    <mergeCell ref="B6:I6"/>
    <mergeCell ref="B8:G8"/>
    <mergeCell ref="B3:I3"/>
  </mergeCells>
  <hyperlinks>
    <hyperlink ref="B2" r:id="rId1" display="www.plancomptable.com"/>
    <hyperlink ref="B2:G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3"/>
  <headerFooter alignWithMargins="0">
    <oddHeader>&amp;R&amp;D</oddHeader>
    <oddFooter>&amp;L&amp;"Arial,Italique"&amp;8https://www.plancomptable.com&amp;R&amp;8&amp;P/&amp;N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6" customWidth="1"/>
    <col min="2" max="2" width="24.8515625" style="6" customWidth="1"/>
    <col min="3" max="3" width="92.00390625" style="6" customWidth="1"/>
    <col min="4" max="4" width="9.00390625" style="6" customWidth="1"/>
    <col min="5" max="16384" width="11.57421875" style="6" customWidth="1"/>
  </cols>
  <sheetData>
    <row r="2" ht="12.75"/>
    <row r="3" ht="12.75"/>
    <row r="4" spans="6:7" ht="12.75">
      <c r="F4" s="7"/>
      <c r="G4" s="7"/>
    </row>
    <row r="5" ht="12.75"/>
    <row r="6" spans="2:6" s="11" customFormat="1" ht="28.5" customHeight="1">
      <c r="B6" s="8" t="s">
        <v>6</v>
      </c>
      <c r="C6" s="9" t="s">
        <v>7</v>
      </c>
      <c r="D6" s="10"/>
      <c r="E6" s="10"/>
      <c r="F6" s="10"/>
    </row>
    <row r="7" spans="2:3" ht="15">
      <c r="B7" s="12"/>
      <c r="C7" s="13"/>
    </row>
    <row r="8" spans="2:3" s="11" customFormat="1" ht="28.5" customHeight="1">
      <c r="B8" s="8" t="s">
        <v>8</v>
      </c>
      <c r="C8" s="9" t="s">
        <v>9</v>
      </c>
    </row>
    <row r="9" spans="2:3" ht="15">
      <c r="B9" s="12"/>
      <c r="C9" s="13"/>
    </row>
    <row r="10" spans="2:3" s="11" customFormat="1" ht="28.5" customHeight="1">
      <c r="B10" s="8" t="s">
        <v>10</v>
      </c>
      <c r="C10" s="9" t="s">
        <v>11</v>
      </c>
    </row>
    <row r="11" spans="2:3" ht="15">
      <c r="B11" s="12"/>
      <c r="C11" s="13"/>
    </row>
    <row r="12" spans="2:3" s="11" customFormat="1" ht="28.5" customHeight="1">
      <c r="B12" s="8" t="s">
        <v>12</v>
      </c>
      <c r="C12" s="9" t="s">
        <v>13</v>
      </c>
    </row>
    <row r="13" spans="2:3" ht="15">
      <c r="B13" s="12"/>
      <c r="C13" s="13"/>
    </row>
    <row r="14" spans="2:3" s="11" customFormat="1" ht="28.5" customHeight="1">
      <c r="B14" s="8" t="s">
        <v>14</v>
      </c>
      <c r="C14" s="9" t="s">
        <v>15</v>
      </c>
    </row>
    <row r="15" spans="2:3" ht="15">
      <c r="B15" s="12"/>
      <c r="C15" s="13"/>
    </row>
    <row r="16" spans="2:3" s="11" customFormat="1" ht="28.5" customHeight="1">
      <c r="B16" s="8" t="s">
        <v>16</v>
      </c>
      <c r="C16" s="9" t="s">
        <v>17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8"/>
  <headerFooter>
    <oddFooter>&amp;L&amp;"Arial,Italique"&amp;9https://www.plancomptable.com&amp;R&amp;9&amp;P/&amp;N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16" customWidth="1"/>
    <col min="2" max="2" width="12.8515625" style="6" customWidth="1"/>
    <col min="3" max="3" width="52.7109375" style="116" customWidth="1"/>
    <col min="4" max="4" width="12.8515625" style="6" customWidth="1"/>
    <col min="5" max="16384" width="11.57421875" style="6" customWidth="1"/>
  </cols>
  <sheetData>
    <row r="2" ht="12.75"/>
    <row r="3" ht="12.75"/>
    <row r="4" spans="5:6" ht="12.75">
      <c r="E4" s="7"/>
      <c r="F4" s="7"/>
    </row>
    <row r="5" ht="12.75"/>
    <row r="6" spans="1:5" s="121" customFormat="1" ht="24.75" customHeight="1">
      <c r="A6" s="117" t="s">
        <v>92</v>
      </c>
      <c r="B6" s="118" t="s">
        <v>93</v>
      </c>
      <c r="C6" s="119" t="s">
        <v>94</v>
      </c>
      <c r="D6" s="120"/>
      <c r="E6" s="120"/>
    </row>
    <row r="7" spans="1:3" s="123" customFormat="1" ht="15">
      <c r="A7" s="122"/>
      <c r="C7" s="124"/>
    </row>
    <row r="8" spans="1:3" s="121" customFormat="1" ht="24.75" customHeight="1">
      <c r="A8" s="117" t="s">
        <v>95</v>
      </c>
      <c r="B8" s="118" t="s">
        <v>93</v>
      </c>
      <c r="C8" s="119" t="s">
        <v>96</v>
      </c>
    </row>
    <row r="9" spans="1:3" s="123" customFormat="1" ht="15">
      <c r="A9" s="122"/>
      <c r="C9" s="124"/>
    </row>
    <row r="10" spans="1:3" s="121" customFormat="1" ht="24.75" customHeight="1">
      <c r="A10" s="117" t="s">
        <v>97</v>
      </c>
      <c r="B10" s="118" t="s">
        <v>93</v>
      </c>
      <c r="C10" s="119" t="s">
        <v>98</v>
      </c>
    </row>
    <row r="11" spans="1:3" s="123" customFormat="1" ht="15">
      <c r="A11" s="122"/>
      <c r="C11" s="124"/>
    </row>
    <row r="12" spans="1:3" s="121" customFormat="1" ht="24.75" customHeight="1">
      <c r="A12" s="117" t="s">
        <v>99</v>
      </c>
      <c r="B12" s="118" t="s">
        <v>93</v>
      </c>
      <c r="C12" s="119" t="s">
        <v>100</v>
      </c>
    </row>
    <row r="13" spans="1:3" s="123" customFormat="1" ht="15">
      <c r="A13" s="122"/>
      <c r="C13" s="124"/>
    </row>
    <row r="14" spans="1:3" s="121" customFormat="1" ht="24.75" customHeight="1">
      <c r="A14" s="117" t="s">
        <v>101</v>
      </c>
      <c r="B14" s="118" t="s">
        <v>93</v>
      </c>
      <c r="C14" s="119" t="s">
        <v>102</v>
      </c>
    </row>
    <row r="15" spans="1:3" s="123" customFormat="1" ht="15">
      <c r="A15" s="122"/>
      <c r="C15" s="124"/>
    </row>
    <row r="16" spans="1:3" s="121" customFormat="1" ht="24.75" customHeight="1">
      <c r="A16" s="117" t="s">
        <v>103</v>
      </c>
      <c r="B16" s="118" t="s">
        <v>93</v>
      </c>
      <c r="C16" s="119" t="s">
        <v>104</v>
      </c>
    </row>
    <row r="17" spans="1:3" s="123" customFormat="1" ht="15">
      <c r="A17" s="122"/>
      <c r="C17" s="124"/>
    </row>
    <row r="18" spans="1:3" s="121" customFormat="1" ht="24.75" customHeight="1">
      <c r="A18" s="117" t="s">
        <v>105</v>
      </c>
      <c r="B18" s="118" t="s">
        <v>93</v>
      </c>
      <c r="C18" s="119" t="s">
        <v>106</v>
      </c>
    </row>
    <row r="19" spans="1:3" ht="12.75">
      <c r="A19" s="125"/>
      <c r="C19" s="125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842-4. Modèle de tableau des emplois et des ressources - Système développé - Plan Comptable Général</dc:title>
  <dc:subject/>
  <dc:creator>www.plancomptable.com</dc:creator>
  <cp:keywords>tableau des emplois et des ressources</cp:keywords>
  <dc:description/>
  <cp:lastModifiedBy>www.plancomptable.com</cp:lastModifiedBy>
  <cp:lastPrinted>2022-05-21T16:36:34Z</cp:lastPrinted>
  <dcterms:created xsi:type="dcterms:W3CDTF">2000-11-24T14:16:08Z</dcterms:created>
  <dcterms:modified xsi:type="dcterms:W3CDTF">2022-05-21T16:36:54Z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